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ПФХД" sheetId="1" r:id="rId1"/>
    <sheet name="Раздел 1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</sheets>
  <calcPr calcId="125725"/>
</workbook>
</file>

<file path=xl/calcChain.xml><?xml version="1.0" encoding="utf-8"?>
<calcChain xmlns="http://schemas.openxmlformats.org/spreadsheetml/2006/main">
  <c r="D63" i="7"/>
  <c r="C63"/>
  <c r="B63"/>
  <c r="L28"/>
  <c r="I28"/>
  <c r="F28"/>
  <c r="G267" i="6"/>
  <c r="E267"/>
  <c r="G265"/>
  <c r="G268" s="1"/>
  <c r="E265"/>
  <c r="G253"/>
  <c r="G254" s="1"/>
  <c r="E253"/>
  <c r="G241"/>
  <c r="G242" s="1"/>
  <c r="E241"/>
  <c r="G230"/>
  <c r="G229"/>
  <c r="E229"/>
  <c r="G217"/>
  <c r="G218" s="1"/>
  <c r="E217"/>
  <c r="G206"/>
  <c r="G205"/>
  <c r="E205"/>
  <c r="G193"/>
  <c r="E193"/>
  <c r="G191"/>
  <c r="G194" s="1"/>
  <c r="E191"/>
  <c r="G180"/>
  <c r="G179"/>
  <c r="E179"/>
  <c r="G167"/>
  <c r="G168" s="1"/>
  <c r="E167"/>
  <c r="G156"/>
  <c r="G155"/>
  <c r="E155"/>
  <c r="G143"/>
  <c r="G144" s="1"/>
  <c r="E143"/>
  <c r="G132"/>
  <c r="G131"/>
  <c r="E131"/>
  <c r="G119"/>
  <c r="G120" s="1"/>
  <c r="E119"/>
  <c r="G108"/>
  <c r="G107"/>
  <c r="E107"/>
  <c r="G105"/>
  <c r="E105"/>
  <c r="G93"/>
  <c r="E93"/>
  <c r="G91"/>
  <c r="E91"/>
  <c r="G89"/>
  <c r="G94" s="1"/>
  <c r="E89"/>
  <c r="G78"/>
  <c r="G77"/>
  <c r="E77"/>
  <c r="G75"/>
  <c r="E75"/>
  <c r="G73"/>
  <c r="E73"/>
  <c r="G61"/>
  <c r="E61"/>
  <c r="G59"/>
  <c r="E59"/>
  <c r="G57"/>
  <c r="E57"/>
  <c r="G55"/>
  <c r="E55"/>
  <c r="G53"/>
  <c r="G62" s="1"/>
  <c r="E53"/>
  <c r="G42"/>
  <c r="G41"/>
  <c r="E41"/>
  <c r="G39"/>
  <c r="E39"/>
  <c r="G27"/>
  <c r="G28" s="1"/>
  <c r="E27"/>
  <c r="G16"/>
  <c r="G15"/>
  <c r="E15"/>
  <c r="G13"/>
  <c r="E13"/>
  <c r="G11"/>
  <c r="E11"/>
  <c r="G177" i="5"/>
  <c r="G166"/>
  <c r="G155"/>
  <c r="G123"/>
  <c r="G101"/>
  <c r="G79"/>
  <c r="G57"/>
  <c r="G45"/>
  <c r="G33"/>
  <c r="J79" i="4"/>
  <c r="D79"/>
  <c r="J53"/>
  <c r="D53"/>
  <c r="J27"/>
  <c r="D27"/>
  <c r="G8" i="2"/>
  <c r="F8"/>
  <c r="E8"/>
</calcChain>
</file>

<file path=xl/sharedStrings.xml><?xml version="1.0" encoding="utf-8"?>
<sst xmlns="http://schemas.openxmlformats.org/spreadsheetml/2006/main" count="1826" uniqueCount="513">
  <si>
    <t>СОГЛАСОВАНО</t>
  </si>
  <si>
    <t>УТВЕРЖДАЮ</t>
  </si>
  <si>
    <t>Начальник</t>
  </si>
  <si>
    <t>Заведующий</t>
  </si>
  <si>
    <t>(наименование должности лица, утверждающего документ)</t>
  </si>
  <si>
    <t>В.М. Пегушин</t>
  </si>
  <si>
    <t>М.Л. Яворская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</si>
  <si>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</si>
  <si>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</si>
  <si>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</si>
  <si>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</si>
  <si>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</si>
  <si>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МБДОУ Лакедемоновский детский сад "Ивушка" на 2020 год и плановый период 2021-2022 годов</t>
  </si>
  <si>
    <t>"10" февраля 2020 г.</t>
  </si>
  <si>
    <t>Форма по КФД</t>
  </si>
  <si>
    <t>Наименование государственного учреждения:</t>
  </si>
  <si>
    <t>Муниципальное бюджетное дошкольное образовательное учреждение Лакедемоновский детский сад "Ивушка" Неклиновского района Ростовской области</t>
  </si>
  <si>
    <t>Дата</t>
  </si>
  <si>
    <t>10.02.2020</t>
  </si>
  <si>
    <t>Наименование органа, осуществляющего функции и полномочия учредителя:</t>
  </si>
  <si>
    <t>Управление образования Администрации Неклиновского района  Ростовской области</t>
  </si>
  <si>
    <t>по ОКПО</t>
  </si>
  <si>
    <t>24210191</t>
  </si>
  <si>
    <t>Адрес фактического местонахождения государственного учреждения:</t>
  </si>
  <si>
    <t>346847, Ростовская область, Неклиновский район, село Лакедемоновка, улица Ленина, 60</t>
  </si>
  <si>
    <t>ИНН/КПП</t>
  </si>
  <si>
    <t>6123023175/612301001</t>
  </si>
  <si>
    <t>по ОКЕИ</t>
  </si>
  <si>
    <t>383</t>
  </si>
  <si>
    <t>Подписано. Заверено ЭП.</t>
  </si>
  <si>
    <t>ФИО: Пегушин Владимир Михайлович</t>
  </si>
  <si>
    <t>ФИО: Яворская Марина Леонидовна</t>
  </si>
  <si>
    <t>Должность:</t>
  </si>
  <si>
    <t>Действует c 11.03.2019 12:37:50 по: 11.06.2020 12:37:50</t>
  </si>
  <si>
    <t>Действует c 19.07.2019 16:41:27 по: 19.10.2020 16:41:27</t>
  </si>
  <si>
    <t>Серийный номер: 0F87EB36358306FC36336C77B435D2864AD26B4A</t>
  </si>
  <si>
    <t>Серийный номер: 4824B954511C8E4D7AB881670B997AA230644200</t>
  </si>
  <si>
    <t>Издатель: Федеральное казначейство</t>
  </si>
  <si>
    <t>Время подписания: 17.02.2020 12:08:17</t>
  </si>
  <si>
    <t>Время подписания: 17.02.2020 12:05:35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</si>
  <si>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</si>
  <si>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</si>
  <si>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</si>
  <si>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</si>
  <si>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</si>
  <si>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</si>
  <si>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2020 г. текущий финансовый год</t>
  </si>
  <si>
    <t>на 2021 г. первый год планового периода</t>
  </si>
  <si>
    <t>на 2022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</si>
  <si>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</si>
  <si>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</si>
  <si>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</si>
  <si>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</si>
  <si>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</si>
  <si>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</si>
  <si>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</si>
  <si>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</si>
  <si>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</si>
  <si>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</si>
  <si>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из них:
доходы от операционной аренды</t>
  </si>
  <si>
    <t>1100.1</t>
  </si>
  <si>
    <t>Доходы от финансовой аренды</t>
  </si>
  <si>
    <t>1100.2</t>
  </si>
  <si>
    <t>Платежи при пользовании природными ресурсами</t>
  </si>
  <si>
    <t>1100.3</t>
  </si>
  <si>
    <t>Проценты по депозитам, остаткам денежных средств</t>
  </si>
  <si>
    <t>1100.4</t>
  </si>
  <si>
    <t>Проценты по предоставленным заимствованиям</t>
  </si>
  <si>
    <t>1100.5</t>
  </si>
  <si>
    <t>Проценты по иным финансовым инструментам</t>
  </si>
  <si>
    <t>1100.6</t>
  </si>
  <si>
    <t>Дивиденды от объектов инвестирования</t>
  </si>
  <si>
    <t>1100.7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</si>
  <si>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</si>
  <si>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1100.8</t>
  </si>
  <si>
    <t>Иные доходы от собственности</t>
  </si>
  <si>
    <t>1100.9</t>
  </si>
  <si>
    <t>X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</si>
  <si>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</si>
  <si>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</si>
  <si>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</si>
  <si>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</si>
  <si>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 за счет средств бюджета Неклиновского района</t>
  </si>
  <si>
    <t>1210</t>
  </si>
  <si>
    <t>доходы от оказания платных услуг в рамках уставной деятельности</t>
  </si>
  <si>
    <t>1230.1</t>
  </si>
  <si>
    <t>плата за предоставление информации из государственных источников (реестров)</t>
  </si>
  <si>
    <t>1230.2</t>
  </si>
  <si>
    <t>доходы от компенсации затрат</t>
  </si>
  <si>
    <t>1230.3</t>
  </si>
  <si>
    <t>доходы по условным арендным платежам</t>
  </si>
  <si>
    <t>1230.4</t>
  </si>
  <si>
    <t>доходы бюджета от возврата дебиторской задолженности прошлых лет</t>
  </si>
  <si>
    <t>1230.5</t>
  </si>
  <si>
    <t>доходы от штрафов, пеней, иных сумм принудительного изъятия, всего</t>
  </si>
  <si>
    <t>1300</t>
  </si>
  <si>
    <t>140</t>
  </si>
  <si>
    <t>в том числе:
доходы от штрафных санкций за нарушение законодательства о закупках и нарушение условий контрактов (договоров)</t>
  </si>
  <si>
    <t>1300.1</t>
  </si>
  <si>
    <t>доходы от штрафных санкций по долговым обязательствам</t>
  </si>
  <si>
    <t>1300.2</t>
  </si>
  <si>
    <t>страховое возмещение</t>
  </si>
  <si>
    <t>1300.3</t>
  </si>
  <si>
    <t>возмещение ущерба имуществу (за искл. страховых возмещений)</t>
  </si>
  <si>
    <t>1300.4</t>
  </si>
  <si>
    <t>прочие доходы от сумм принудительного изъятия</t>
  </si>
  <si>
    <t>1300.5</t>
  </si>
  <si>
    <t>безвозмездные денежные поступления, всего:</t>
  </si>
  <si>
    <t>1400</t>
  </si>
  <si>
    <t>150</t>
  </si>
  <si>
    <t>прочие безвозмездные поступления</t>
  </si>
  <si>
    <t>1400.1</t>
  </si>
  <si>
    <t>прочие доходы, всего</t>
  </si>
  <si>
    <t>1500</t>
  </si>
  <si>
    <t>180</t>
  </si>
  <si>
    <t>в том числе:
целевые субсидии</t>
  </si>
  <si>
    <t>1510</t>
  </si>
  <si>
    <t>субсидии на осуществление капитальных вложений</t>
  </si>
  <si>
    <t>1520</t>
  </si>
  <si>
    <t>Невыясненные поступления</t>
  </si>
  <si>
    <t>1530.1</t>
  </si>
  <si>
    <t>Доходы от безвозмездного права пользования</t>
  </si>
  <si>
    <t>1530.2</t>
  </si>
  <si>
    <t>Доходы от сдачи цветных металлов</t>
  </si>
  <si>
    <t>1530.4</t>
  </si>
  <si>
    <t>доходы от операций с активами, всего</t>
  </si>
  <si>
    <t>1900</t>
  </si>
  <si>
    <t>Уменьшение стоимости основных средств</t>
  </si>
  <si>
    <t>1910</t>
  </si>
  <si>
    <t>410</t>
  </si>
  <si>
    <t>Уменьшение стоимости материальных запасов</t>
  </si>
  <si>
    <t>1920</t>
  </si>
  <si>
    <t>440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</si>
  <si>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</si>
  <si>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</si>
  <si>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</si>
  <si>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</si>
  <si>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</si>
  <si>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</si>
  <si>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</si>
  <si>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</si>
  <si>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</si>
  <si>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</si>
  <si>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</si>
  <si>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</si>
  <si>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</si>
  <si>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</si>
  <si>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</si>
  <si>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</si>
  <si>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</si>
  <si>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</si>
  <si>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</si>
  <si>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</si>
  <si>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</si>
  <si>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</si>
  <si>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</si>
  <si>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</si>
  <si>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</si>
  <si>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</si>
  <si>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</si>
  <si>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</si>
  <si>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</si>
  <si>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</si>
  <si>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</si>
  <si>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</si>
  <si>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</si>
  <si>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</si>
  <si>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</si>
  <si>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</si>
  <si>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</si>
  <si>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</si>
  <si>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</si>
  <si>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</si>
  <si>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уплата налогов, сборов и иных платежей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</si>
  <si>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</si>
  <si>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</si>
  <si>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</si>
  <si>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</si>
  <si>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</si>
  <si>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</si>
  <si>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</si>
  <si>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</si>
  <si>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</si>
  <si>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</si>
  <si>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</si>
  <si>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безвозмедные перечисления организациям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</si>
  <si>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</si>
  <si>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</si>
  <si>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</si>
  <si>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</si>
  <si>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</si>
  <si>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</si>
  <si>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</si>
  <si>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</si>
  <si>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</si>
  <si>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</si>
  <si>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</si>
  <si>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</si>
  <si>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</si>
  <si>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</si>
  <si>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</si>
  <si>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всего: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</si>
  <si>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</si>
  <si>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</si>
  <si>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</si>
  <si>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</si>
  <si>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</si>
  <si>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</si>
  <si>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</si>
  <si>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</si>
  <si>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</si>
  <si>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</si>
  <si>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</si>
  <si>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</si>
  <si>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</si>
  <si>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</si>
  <si>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2640.1</t>
  </si>
  <si>
    <t>услуги связи</t>
  </si>
  <si>
    <t>2640.2</t>
  </si>
  <si>
    <t>транспортные услуги</t>
  </si>
  <si>
    <t>2640.3</t>
  </si>
  <si>
    <t>коммунальные услуги</t>
  </si>
  <si>
    <t>2640.4</t>
  </si>
  <si>
    <t>страхование</t>
  </si>
  <si>
    <t>2640.13</t>
  </si>
  <si>
    <t>арендная плата за пользование имуществом</t>
  </si>
  <si>
    <t>2640.5</t>
  </si>
  <si>
    <t>работы, услуги по содержанию имущества</t>
  </si>
  <si>
    <t>2640.6</t>
  </si>
  <si>
    <t>прочие работы,услуги</t>
  </si>
  <si>
    <t>2640.7</t>
  </si>
  <si>
    <t>увеличение стоимости основных средств</t>
  </si>
  <si>
    <t>2640.9</t>
  </si>
  <si>
    <t>услуги, работы для целей капитальных вложений</t>
  </si>
  <si>
    <t>2640.8</t>
  </si>
  <si>
    <t>увеличение стоимости нематериальных активов</t>
  </si>
  <si>
    <t>2640.10</t>
  </si>
  <si>
    <t>увеличение стоимости продуктов питания</t>
  </si>
  <si>
    <t>2640.14</t>
  </si>
  <si>
    <t>342</t>
  </si>
  <si>
    <t>увеличение стоимости горюче-смазочных материалов</t>
  </si>
  <si>
    <t>2640.15</t>
  </si>
  <si>
    <t>343</t>
  </si>
  <si>
    <t>увеличение стоимости строительных материалов</t>
  </si>
  <si>
    <t>2640.16</t>
  </si>
  <si>
    <t>344</t>
  </si>
  <si>
    <t>увеличение стоимости мягкого инвентаря</t>
  </si>
  <si>
    <t>2640.17</t>
  </si>
  <si>
    <t>345</t>
  </si>
  <si>
    <t>увеличение стоимости прочих оборотных запасов</t>
  </si>
  <si>
    <t>2640.18</t>
  </si>
  <si>
    <t>346</t>
  </si>
  <si>
    <t>увеличение стоимости материальных запасов для целей кап. вложений</t>
  </si>
  <si>
    <t>2640.19</t>
  </si>
  <si>
    <t>347</t>
  </si>
  <si>
    <t>увеличение стоимости прочих материальных запасов однократного применения</t>
  </si>
  <si>
    <t>2640.20</t>
  </si>
  <si>
    <t>349</t>
  </si>
  <si>
    <t>увеличение стоимости прав на интеллектуальную деятельности с неопред. сроком</t>
  </si>
  <si>
    <t>2640.11</t>
  </si>
  <si>
    <t>увеличение стоимости неисключительных прав интел. деятельности</t>
  </si>
  <si>
    <t>2640.12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</si>
  <si>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</si>
  <si>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</si>
  <si>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</si>
  <si>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</si>
  <si>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</si>
  <si>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</si>
  <si>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</si>
  <si>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</si>
  <si>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</si>
  <si>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</si>
  <si>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</si>
  <si>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х</t>
  </si>
  <si>
    <t>из них: 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</si>
  <si>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</si>
  <si>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</si>
  <si>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</si>
  <si>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</si>
  <si>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</si>
  <si>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</si>
  <si>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</si>
  <si>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</si>
  <si>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</si>
  <si>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</si>
  <si>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</si>
  <si>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</si>
  <si>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</si>
  <si>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</si>
  <si>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</si>
  <si>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</si>
  <si>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</si>
  <si>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</si>
  <si>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</si>
  <si>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</si>
  <si>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</si>
  <si>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</si>
  <si>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</si>
  <si>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</si>
  <si>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</si>
  <si>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</si>
  <si>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</si>
  <si>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соответствии с Федеральным законом N 44-ФЗ</t>
  </si>
  <si>
    <t>26411</t>
  </si>
  <si>
    <t>1.4.1.2</t>
  </si>
  <si>
    <t>в соответствии с Федеральным законом N 223-ФЗ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</si>
  <si>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</si>
  <si>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</si>
  <si>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</si>
  <si>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</si>
  <si>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</si>
  <si>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</si>
  <si>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</si>
  <si>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в соответствии с Федеральным законом N 223-ФЗ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</si>
  <si>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</si>
  <si>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</si>
  <si>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</si>
  <si>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</si>
  <si>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</si>
  <si>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</si>
  <si>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</si>
  <si>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</si>
  <si>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</si>
  <si>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</si>
  <si>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</si>
  <si>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</si>
  <si>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</si>
  <si>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</si>
  <si>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</si>
  <si>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</si>
  <si>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</si>
  <si>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</si>
  <si>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</si>
  <si>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</si>
  <si>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</si>
  <si>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</si>
  <si>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</si>
  <si>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</si>
  <si>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2020</t>
  </si>
  <si>
    <t>2.2</t>
  </si>
  <si>
    <t>26520</t>
  </si>
  <si>
    <t>2021</t>
  </si>
  <si>
    <t>2.3</t>
  </si>
  <si>
    <t>26530</t>
  </si>
  <si>
    <t>2022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</si>
  <si>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</si>
  <si>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</si>
  <si>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</si>
  <si>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</si>
  <si>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</si>
  <si>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</si>
  <si>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</si>
  <si>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</si>
  <si>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</si>
  <si>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</si>
  <si>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</si>
  <si>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</si>
  <si>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</si>
  <si>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</si>
  <si>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</si>
  <si>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</si>
  <si>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</si>
  <si>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Приложение № 2 к Порядку составления и утверждения планов финансово-хозяйственной деятельности государственных автономных и бюджетных учреждений, функции и полномочия учредителя в отношении которых выполняет Министерство физической культуры и спорта Московской области, утвержденным распоряжением Министерства физической культуры и спорта Московской области от 27.12.2019 № 24-219-Р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</si>
  <si>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</si>
  <si>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</si>
  <si>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</si>
  <si>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</si>
  <si>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</si>
  <si>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</si>
  <si>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</si>
  <si>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</si>
  <si>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</si>
  <si>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</si>
  <si>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</si>
  <si>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</si>
  <si>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</si>
  <si>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</si>
  <si>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</si>
  <si>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</si>
  <si>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</si>
  <si>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</si>
  <si>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</si>
  <si>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</si>
  <si>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</si>
  <si>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</si>
  <si>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</si>
  <si>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</si>
  <si>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[Рабочие], [не выбрано], [машинист по стирке],</t>
  </si>
  <si>
    <t>[Рабочие], [не выбрано], [рабочий по ремонту],</t>
  </si>
  <si>
    <t>[Рабочие], [не выбрано], [Сторож],</t>
  </si>
  <si>
    <t>[Рабочие], [не выбрано], [Повар],</t>
  </si>
  <si>
    <t>[Рабочие], [не выбрано], [кухонный работник],</t>
  </si>
  <si>
    <t>[Рабочие], [не выбрано], [подсобный рабочий],</t>
  </si>
  <si>
    <t>[Руководитель], [не выбрано], [Заведующий],</t>
  </si>
  <si>
    <t>[Специалисты], [не выбрано], [воспитатель],</t>
  </si>
  <si>
    <t>[Специалисты], [не выбрано], [муз. руководитель],</t>
  </si>
  <si>
    <t>[Специалисты], [не выбрано], [Педагог-психолог],</t>
  </si>
  <si>
    <t>11</t>
  </si>
  <si>
    <t>[Специалисты], [не выбрано], [логопед],</t>
  </si>
  <si>
    <t>12</t>
  </si>
  <si>
    <t>[Специалисты], [не выбрано], [инструктор по физической культере],</t>
  </si>
  <si>
    <t>13</t>
  </si>
  <si>
    <t>[Служащие], [не выбрано], [Завхоз],</t>
  </si>
  <si>
    <t>14</t>
  </si>
  <si>
    <t>[Служащие], [не выбрано], [Делопроизводитель],</t>
  </si>
  <si>
    <t>15</t>
  </si>
  <si>
    <t>[Служащие], [не выбрано], [Младший воспитатель],</t>
  </si>
  <si>
    <t>Итого:</t>
  </si>
  <si>
    <t>x</t>
  </si>
  <si>
    <t>2. Расчеты (обоснования) расходов на социальные и иные выплаты населению (211)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</si>
  <si>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</si>
  <si>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</si>
  <si>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</si>
  <si>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(-)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</si>
  <si>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</si>
  <si>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</si>
  <si>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</si>
  <si>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</si>
  <si>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</si>
  <si>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1.3. Расчеты (обоснования) выплат персоналу по уходу за ребенком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</si>
  <si>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</si>
  <si>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</si>
  <si>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</si>
  <si>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266)], [(00)]</t>
  </si>
  <si>
    <t>[Пособие за первые три дня временной нетрудоспособности (КОСГУ 266)], [(92)]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</si>
  <si>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</si>
  <si>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</si>
  <si>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</si>
  <si>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</si>
  <si>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[Страховые взносы на обязательное пенсионное страхование],</t>
  </si>
  <si>
    <t>[Обязательное соц. страхование на случай временной нетрудоспособности и в связи с материнством],</t>
  </si>
  <si>
    <t>[Обязательное социальное страхование от несчастных случаев на производстве и проф. заболеваний],</t>
  </si>
  <si>
    <t>[Страховые взносы на обязательное медицинское страхование],</t>
  </si>
  <si>
    <t>2. Расчеты (обоснования) расходов на социальные и иные выплаты населению (213)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</si>
  <si>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</si>
  <si>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</si>
  <si>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</si>
  <si>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</si>
  <si>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[Земельный налог (851)]</t>
  </si>
  <si>
    <t>4. Расчеты (обоснования) расходов на безвозмездные перечисления организациям (291)</t>
  </si>
  <si>
    <t>5. Расчеты (обоснования) прочих расходов (кроме расходов на закупку товаров, работ, услуг) (291)</t>
  </si>
  <si>
    <t>приносящая доход деятельность (собственные доходы учреждения)</t>
  </si>
  <si>
    <t>6. Расчеты (обоснования) расходов на закупки товаров, работ, услуг (342)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</si>
  <si>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</si>
  <si>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</si>
  <si>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</si>
  <si>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</si>
  <si>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[(90)продукты] [342]</t>
  </si>
  <si>
    <t>2019</t>
  </si>
  <si>
    <t>Итого по карточке:</t>
  </si>
  <si>
    <t>[Расходы на закупки товаров, работ, услуг] [(90) продукты питания] [342]</t>
  </si>
  <si>
    <t>19</t>
  </si>
  <si>
    <t>[Расходы на закупки товаров, работ, услуг] [342 ост (90)] [342]</t>
  </si>
  <si>
    <t>Всего:</t>
  </si>
  <si>
    <t>6. Расчеты (обоснования) расходов на закупки товаров, работ, услуг (346)</t>
  </si>
  <si>
    <t>20</t>
  </si>
  <si>
    <t>[Расходы на закупки товаров, работ, услуг] [346 ост (90)] [346]</t>
  </si>
  <si>
    <t>6. Расчеты (обоснования) расходов на закупки товаров, работ, услуг (221)</t>
  </si>
  <si>
    <t>[Расходы на закупки товаров, работ, услуг] [(92)] [221] [Реализация ООП ДО (от 3 до 8 лет) [СУБЪЕКТ РФ]]</t>
  </si>
  <si>
    <t>[Расходы на закупки товаров, работ, услуг] [ИНТЕРНЕТ(92)] [221] [Реализация ООП ДО (от 3 до 8 лет) [СУБЪЕКТ РФ]]</t>
  </si>
  <si>
    <t>6. Расчеты (обоснования) расходов на закупки товаров, работ, услуг (223)</t>
  </si>
  <si>
    <t>[Расходы на закупки товаров, работ, услуг] [(00)] [223] [Реализация ООП ДО (от 3 до 8 лет) [МУНИЦИПАЛИТЕТ]]</t>
  </si>
  <si>
    <t>[Расходы на закупки товаров, работ, услуг] [водоснабжение(00)] [223] [Реализация ООП ДО (от 3 до 8 лет) [МУНИЦИПАЛИТЕТ]]</t>
  </si>
  <si>
    <t>[Расходы на закупки товаров, работ, услуг] [(00) тепло] [223] [Реализация ООП ДО (от 3 до 8 лет) [МУНИЦИПАЛИТЕТ]]</t>
  </si>
  <si>
    <t>[Расходы на закупки товаров, работ, услуг] [(00) энергоснабжение] [223] [Реализация ООП ДО (от 3 до 8 лет) [МУНИЦИПАЛИТЕТ]]</t>
  </si>
  <si>
    <t>[Расходы на закупки товаров, работ, услуг] [223(ост)] [223] [Реализация ООП ДО (от 3 до 8 лет) [МУНИЦИПАЛИТЕТ]]</t>
  </si>
  <si>
    <t>6. Расчеты (обоснования) расходов на закупки товаров, работ, услуг (225)</t>
  </si>
  <si>
    <t>[Расходы на закупки товаров, работ, услуг] [пожарка] [225] [Реализация ООП ДО (от 3 до 8 лет) [МУНИЦИПАЛИТЕТ]]</t>
  </si>
  <si>
    <t>[Расходы на закупки товаров, работ, услуг] [видеонабл.] [225] [Реализация ООП ДО (от 3 до 8 лет) [МУНИЦИПАЛИТЕТ]]</t>
  </si>
  <si>
    <t>[Расходы на закупки товаров, работ, услуг] [225 (ост)] [225] [Реализация ООП ДО (от 3 до 8 лет) [МУНИЦИПАЛИТЕТ]]</t>
  </si>
  <si>
    <t>6. Расчеты (обоснования) расходов на закупки товаров, работ, услуг (226)</t>
  </si>
  <si>
    <t>[Расходы на закупки товаров, работ, услуг] [охрана] [226] [Реализация ООП ДО (от 3 до 8 лет) [МУНИЦИПАЛИТЕТ]]</t>
  </si>
  <si>
    <t>[Расходы на закупки товаров, работ, услуг] [226 ост (00)] [226] [Реализация ООП ДО (от 3 до 8 лет) [МУНИЦИПАЛИТЕТ]]</t>
  </si>
  <si>
    <t>16</t>
  </si>
  <si>
    <t>[Расходы на закупки товаров, работ, услуг] [226 ост (92)] [226] [Реализация ООП ДО (от 3 до 8 лет) [СУБЪЕКТ РФ]]</t>
  </si>
  <si>
    <t>17</t>
  </si>
  <si>
    <t>[Расходы на закупки товаров, работ, услуг] [342 ост (00)] [342] [Реализация ООП ДО (от 3 до 8 лет) [МУНИЦИПАЛИТЕТ]]</t>
  </si>
  <si>
    <t>18</t>
  </si>
  <si>
    <t>[Расходы на закупки товаров, работ, услуг] [342 ост (92)] [342] [Реализация ООП ДО (от 3 до 8 лет) [СУБЪЕКТ РФ]]</t>
  </si>
  <si>
    <t>субсидии на иные цели</t>
  </si>
  <si>
    <t>[Расходы на закупки товаров, работ, услуг] [кт свет]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</si>
  <si>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</si>
  <si>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</si>
  <si>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</si>
  <si>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2020 год (на текущий финансовый год)</t>
  </si>
  <si>
    <t>на 2021 год (на первый год планового периода)</t>
  </si>
  <si>
    <t>на 2022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</si>
  <si>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</si>
  <si>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</si>
  <si>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</si>
  <si>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</si>
  <si>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</si>
  <si>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</si>
  <si>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</si>
  <si>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2.2. Расчет доходов от оказания услуг (выполнения работ) в рамках установленного государственного задания</t>
  </si>
  <si>
    <t>Местный бюджет</t>
  </si>
  <si>
    <t>Областной бюджет</t>
  </si>
  <si>
    <t>Платные услуги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</si>
  <si>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</si>
  <si>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</si>
  <si>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</si>
  <si>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</si>
  <si>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</si>
  <si>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</si>
  <si>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</si>
  <si>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</si>
  <si>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Субсидии на иные цели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</si>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</sst>
</file>

<file path=xl/styles.xml><?xml version="1.0" encoding="utf-8"?>
<styleSheet xmlns="http://schemas.openxmlformats.org/spreadsheetml/2006/main">
  <fonts count="24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</fonts>
  <fills count="2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17" fillId="19" borderId="17" applyBorder="0">
      <alignment horizontal="righ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</cellStyleXfs>
  <cellXfs count="28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4" fontId="13" fillId="15" borderId="13" xfId="0" applyNumberFormat="1" applyFont="1" applyFill="1" applyBorder="1" applyAlignment="1">
      <alignment horizontal="right" vertical="center" wrapText="1" indent="1"/>
    </xf>
    <xf numFmtId="4" fontId="14" fillId="16" borderId="14" xfId="0" applyNumberFormat="1" applyFont="1" applyFill="1" applyBorder="1" applyAlignment="1">
      <alignment horizontal="right" vertical="center" wrapText="1" indent="1"/>
    </xf>
    <xf numFmtId="4" fontId="16" fillId="18" borderId="16" xfId="0" applyNumberFormat="1" applyFont="1" applyFill="1" applyBorder="1" applyAlignment="1">
      <alignment horizontal="right" vertical="center" wrapText="1" indent="1"/>
    </xf>
    <xf numFmtId="0" fontId="3" fillId="5" borderId="3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0" fontId="7" fillId="9" borderId="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21" fillId="23" borderId="21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17" fillId="19" borderId="17" xfId="0" applyFont="1" applyFill="1" applyBorder="1" applyAlignment="1">
      <alignment horizontal="righ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20" fillId="22" borderId="20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>
      <alignment horizontal="center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topLeftCell="A13" workbookViewId="0"/>
  </sheetViews>
  <sheetFormatPr defaultRowHeight="10.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/>
    <row r="2" spans="1:13" ht="30" customHeight="1">
      <c r="A2" s="12" t="s">
        <v>0</v>
      </c>
      <c r="B2" s="12"/>
      <c r="C2" s="12"/>
      <c r="D2" s="12"/>
      <c r="K2" s="12" t="s">
        <v>1</v>
      </c>
      <c r="L2" s="12"/>
      <c r="M2" s="12"/>
    </row>
    <row r="3" spans="1:13" ht="30" customHeight="1">
      <c r="A3" s="13" t="s">
        <v>2</v>
      </c>
      <c r="B3" s="13"/>
      <c r="C3" s="13"/>
      <c r="D3" s="13"/>
      <c r="K3" s="13" t="s">
        <v>3</v>
      </c>
      <c r="L3" s="13"/>
      <c r="M3" s="13"/>
    </row>
    <row r="4" spans="1:13" ht="15" customHeight="1">
      <c r="A4" s="14" t="s">
        <v>4</v>
      </c>
      <c r="B4" s="14"/>
      <c r="C4" s="14"/>
      <c r="D4" s="14"/>
      <c r="K4" s="14" t="s">
        <v>4</v>
      </c>
      <c r="L4" s="14"/>
      <c r="M4" s="14"/>
    </row>
    <row r="5" spans="1:13" ht="30" customHeight="1">
      <c r="A5" s="8"/>
      <c r="B5" s="13" t="s">
        <v>5</v>
      </c>
      <c r="C5" s="13"/>
      <c r="D5" s="13"/>
      <c r="K5" s="8"/>
      <c r="L5" s="13" t="s">
        <v>6</v>
      </c>
      <c r="M5" s="13"/>
    </row>
    <row r="6" spans="1:13" ht="15" customHeight="1">
      <c r="A6" s="4" t="s">
        <v>7</v>
      </c>
      <c r="B6" s="14" t="s">
        <v>8</v>
      </c>
      <c r="C6" s="14"/>
      <c r="D6" s="14"/>
      <c r="K6" s="4" t="s">
        <v>7</v>
      </c>
      <c r="L6" s="14" t="s">
        <v>8</v>
      </c>
      <c r="M6" s="14"/>
    </row>
    <row r="7" spans="1:13" ht="30" customHeight="1">
      <c r="A7" s="15" t="s">
        <v>9</v>
      </c>
      <c r="B7" s="15"/>
      <c r="C7" s="15"/>
      <c r="D7" s="15"/>
      <c r="K7" s="15" t="s">
        <v>9</v>
      </c>
      <c r="L7" s="15"/>
      <c r="M7" s="15"/>
    </row>
    <row r="8" spans="1:13" ht="20.100000000000001" customHeight="1">
      <c r="K8" s="15" t="s">
        <v>10</v>
      </c>
      <c r="L8" s="15"/>
      <c r="M8" s="15"/>
    </row>
    <row r="9" spans="1:13" ht="20.100000000000001" customHeight="1"/>
    <row r="10" spans="1:13" ht="30" customHeight="1">
      <c r="A10" s="16" t="s">
        <v>11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30" customHeight="1">
      <c r="A11" s="16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30" customHeight="1">
      <c r="G12" s="16" t="s">
        <v>13</v>
      </c>
      <c r="H12" s="16"/>
      <c r="I12" s="16"/>
      <c r="K12" s="2" t="s">
        <v>14</v>
      </c>
      <c r="L12" s="17"/>
      <c r="M12" s="17"/>
    </row>
    <row r="13" spans="1:13" ht="30" customHeight="1">
      <c r="A13" s="18" t="s">
        <v>15</v>
      </c>
      <c r="B13" s="18"/>
      <c r="C13" s="18"/>
      <c r="D13" s="18"/>
      <c r="E13" s="18" t="s">
        <v>16</v>
      </c>
      <c r="F13" s="18"/>
      <c r="G13" s="18"/>
      <c r="H13" s="18"/>
      <c r="I13" s="18"/>
      <c r="J13" s="18"/>
      <c r="K13" s="2" t="s">
        <v>17</v>
      </c>
      <c r="L13" s="17" t="s">
        <v>18</v>
      </c>
      <c r="M13" s="17"/>
    </row>
    <row r="14" spans="1:13" ht="30" customHeight="1">
      <c r="A14" s="18" t="s">
        <v>19</v>
      </c>
      <c r="B14" s="18"/>
      <c r="C14" s="18"/>
      <c r="D14" s="18"/>
      <c r="E14" s="18" t="s">
        <v>20</v>
      </c>
      <c r="F14" s="18"/>
      <c r="G14" s="18"/>
      <c r="H14" s="18"/>
      <c r="I14" s="18"/>
      <c r="J14" s="18"/>
      <c r="K14" s="2" t="s">
        <v>21</v>
      </c>
      <c r="L14" s="17" t="s">
        <v>22</v>
      </c>
      <c r="M14" s="17"/>
    </row>
    <row r="15" spans="1:13" ht="30" customHeight="1">
      <c r="A15" s="18" t="s">
        <v>23</v>
      </c>
      <c r="B15" s="18"/>
      <c r="C15" s="18"/>
      <c r="D15" s="18"/>
      <c r="E15" s="18" t="s">
        <v>24</v>
      </c>
      <c r="F15" s="18"/>
      <c r="G15" s="18"/>
      <c r="H15" s="18"/>
      <c r="I15" s="18"/>
      <c r="J15" s="18"/>
      <c r="K15" s="2" t="s">
        <v>25</v>
      </c>
      <c r="L15" s="17" t="s">
        <v>26</v>
      </c>
      <c r="M15" s="17"/>
    </row>
    <row r="16" spans="1:13" ht="30" customHeight="1">
      <c r="K16" s="2" t="s">
        <v>27</v>
      </c>
      <c r="L16" s="17" t="s">
        <v>28</v>
      </c>
      <c r="M16" s="17"/>
    </row>
    <row r="17" spans="2:13" ht="15" customHeight="1"/>
    <row r="18" spans="2:13" ht="20.100000000000001" customHeight="1">
      <c r="B18" s="19" t="s">
        <v>29</v>
      </c>
      <c r="C18" s="19"/>
      <c r="D18" s="19"/>
      <c r="E18" s="19"/>
      <c r="F18" s="19"/>
      <c r="G18" s="19"/>
      <c r="I18" s="19" t="s">
        <v>29</v>
      </c>
      <c r="J18" s="19"/>
      <c r="K18" s="19"/>
      <c r="L18" s="19"/>
      <c r="M18" s="19"/>
    </row>
    <row r="19" spans="2:13" ht="20.100000000000001" customHeight="1">
      <c r="B19" s="20" t="s">
        <v>30</v>
      </c>
      <c r="C19" s="20"/>
      <c r="D19" s="20"/>
      <c r="E19" s="20"/>
      <c r="F19" s="20"/>
      <c r="G19" s="20"/>
      <c r="I19" s="20" t="s">
        <v>31</v>
      </c>
      <c r="J19" s="20"/>
      <c r="K19" s="20"/>
      <c r="L19" s="20"/>
      <c r="M19" s="20"/>
    </row>
    <row r="20" spans="2:13" ht="20.100000000000001" customHeight="1">
      <c r="B20" s="20" t="s">
        <v>32</v>
      </c>
      <c r="C20" s="20"/>
      <c r="D20" s="20"/>
      <c r="E20" s="20"/>
      <c r="F20" s="20"/>
      <c r="G20" s="20"/>
      <c r="I20" s="20" t="s">
        <v>32</v>
      </c>
      <c r="J20" s="20"/>
      <c r="K20" s="20"/>
      <c r="L20" s="20"/>
      <c r="M20" s="20"/>
    </row>
    <row r="21" spans="2:13" ht="20.100000000000001" customHeight="1">
      <c r="B21" s="20" t="s">
        <v>33</v>
      </c>
      <c r="C21" s="20"/>
      <c r="D21" s="20"/>
      <c r="E21" s="20"/>
      <c r="F21" s="20"/>
      <c r="G21" s="20"/>
      <c r="I21" s="20" t="s">
        <v>34</v>
      </c>
      <c r="J21" s="20"/>
      <c r="K21" s="20"/>
      <c r="L21" s="20"/>
      <c r="M21" s="20"/>
    </row>
    <row r="22" spans="2:13" ht="20.100000000000001" customHeight="1">
      <c r="B22" s="20" t="s">
        <v>35</v>
      </c>
      <c r="C22" s="20"/>
      <c r="D22" s="20"/>
      <c r="E22" s="20"/>
      <c r="F22" s="20"/>
      <c r="G22" s="20"/>
      <c r="I22" s="20" t="s">
        <v>36</v>
      </c>
      <c r="J22" s="20"/>
      <c r="K22" s="20"/>
      <c r="L22" s="20"/>
      <c r="M22" s="20"/>
    </row>
    <row r="23" spans="2:13" ht="20.100000000000001" customHeight="1">
      <c r="B23" s="20" t="s">
        <v>37</v>
      </c>
      <c r="C23" s="20"/>
      <c r="D23" s="20"/>
      <c r="E23" s="20"/>
      <c r="F23" s="20"/>
      <c r="G23" s="20"/>
      <c r="I23" s="20" t="s">
        <v>37</v>
      </c>
      <c r="J23" s="20"/>
      <c r="K23" s="20"/>
      <c r="L23" s="20"/>
      <c r="M23" s="20"/>
    </row>
    <row r="24" spans="2:13" ht="20.100000000000001" customHeight="1">
      <c r="B24" s="21" t="s">
        <v>38</v>
      </c>
      <c r="C24" s="21"/>
      <c r="D24" s="21"/>
      <c r="E24" s="21"/>
      <c r="F24" s="21"/>
      <c r="G24" s="21"/>
      <c r="I24" s="21" t="s">
        <v>39</v>
      </c>
      <c r="J24" s="21"/>
      <c r="K24" s="21"/>
      <c r="L24" s="21"/>
      <c r="M24" s="21"/>
    </row>
  </sheetData>
  <sheetProtection password="8793" sheet="1" objects="1" scenarios="1"/>
  <mergeCells count="41">
    <mergeCell ref="B22:G22"/>
    <mergeCell ref="I22:M22"/>
    <mergeCell ref="B23:G23"/>
    <mergeCell ref="I23:M23"/>
    <mergeCell ref="B24:G24"/>
    <mergeCell ref="I24:M24"/>
    <mergeCell ref="B19:G19"/>
    <mergeCell ref="I19:M19"/>
    <mergeCell ref="B20:G20"/>
    <mergeCell ref="I20:M20"/>
    <mergeCell ref="B21:G21"/>
    <mergeCell ref="I21:M21"/>
    <mergeCell ref="A15:D15"/>
    <mergeCell ref="E15:J15"/>
    <mergeCell ref="L15:M15"/>
    <mergeCell ref="L16:M16"/>
    <mergeCell ref="B18:G18"/>
    <mergeCell ref="I18:M18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&amp;K00-00920642.RBS.19318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topLeftCell="A34" workbookViewId="0"/>
  </sheetViews>
  <sheetFormatPr defaultRowHeight="10.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7" ht="15" customHeight="1"/>
    <row r="2" spans="1:7" ht="24.95" customHeight="1">
      <c r="A2" s="12" t="s">
        <v>40</v>
      </c>
      <c r="B2" s="12"/>
      <c r="C2" s="12"/>
      <c r="D2" s="12"/>
      <c r="E2" s="12"/>
      <c r="F2" s="12"/>
      <c r="G2" s="12"/>
    </row>
    <row r="3" spans="1:7" ht="15" customHeight="1"/>
    <row r="4" spans="1:7" ht="39.950000000000003" customHeight="1">
      <c r="A4" s="17" t="s">
        <v>41</v>
      </c>
      <c r="B4" s="17" t="s">
        <v>42</v>
      </c>
      <c r="C4" s="17" t="s">
        <v>43</v>
      </c>
      <c r="D4" s="17" t="s">
        <v>44</v>
      </c>
      <c r="E4" s="17" t="s">
        <v>45</v>
      </c>
      <c r="F4" s="17"/>
      <c r="G4" s="17"/>
    </row>
    <row r="5" spans="1:7" ht="39.950000000000003" customHeight="1">
      <c r="A5" s="17"/>
      <c r="B5" s="17"/>
      <c r="C5" s="17"/>
      <c r="D5" s="17"/>
      <c r="E5" s="5" t="s">
        <v>46</v>
      </c>
      <c r="F5" s="5" t="s">
        <v>47</v>
      </c>
      <c r="G5" s="5" t="s">
        <v>48</v>
      </c>
    </row>
    <row r="6" spans="1:7" ht="20.100000000000001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4.95" customHeight="1">
      <c r="A7" s="6" t="s">
        <v>49</v>
      </c>
      <c r="B7" s="5" t="s">
        <v>50</v>
      </c>
      <c r="C7" s="5" t="s">
        <v>51</v>
      </c>
      <c r="D7" s="5"/>
      <c r="E7" s="9">
        <v>149838.79999999999</v>
      </c>
      <c r="F7" s="9">
        <v>0</v>
      </c>
      <c r="G7" s="9">
        <v>0</v>
      </c>
    </row>
    <row r="8" spans="1:7" ht="24.95" customHeight="1">
      <c r="A8" s="6" t="s">
        <v>52</v>
      </c>
      <c r="B8" s="5" t="s">
        <v>53</v>
      </c>
      <c r="C8" s="5" t="s">
        <v>51</v>
      </c>
      <c r="D8" s="5"/>
      <c r="E8" s="9">
        <f>IF(ISNUMBER(E7),E7,0)+IF(ISNUMBER(E9),E9,0)+IF(ISNUMBER(E97),E97,0)-IF(ISNUMBER(E49),E49,0)</f>
        <v>0</v>
      </c>
      <c r="F8" s="9">
        <f>IF(ISNUMBER(F7),F7,0)+IF(ISNUMBER(F9),F9,0)+IF(ISNUMBER(F97),F97,0)-IF(ISNUMBER(F49),F49,0)</f>
        <v>0</v>
      </c>
      <c r="G8" s="9">
        <f>IF(ISNUMBER(G7),G7,0)+IF(ISNUMBER(G9),G9,0)+IF(ISNUMBER(G97),G97,0)-IF(ISNUMBER(G49),G49,0)</f>
        <v>0</v>
      </c>
    </row>
    <row r="9" spans="1:7" ht="24.95" customHeight="1">
      <c r="A9" s="6" t="s">
        <v>54</v>
      </c>
      <c r="B9" s="5" t="s">
        <v>55</v>
      </c>
      <c r="C9" s="5"/>
      <c r="D9" s="5"/>
      <c r="E9" s="9">
        <v>5917597.5</v>
      </c>
      <c r="F9" s="9">
        <v>5901200</v>
      </c>
      <c r="G9" s="9">
        <v>6013000</v>
      </c>
    </row>
    <row r="10" spans="1:7" ht="50.1" customHeight="1">
      <c r="A10" s="6" t="s">
        <v>56</v>
      </c>
      <c r="B10" s="5" t="s">
        <v>57</v>
      </c>
      <c r="C10" s="5" t="s">
        <v>58</v>
      </c>
      <c r="D10" s="5"/>
      <c r="E10" s="9">
        <v>0</v>
      </c>
      <c r="F10" s="9">
        <v>0</v>
      </c>
      <c r="G10" s="9">
        <v>0</v>
      </c>
    </row>
    <row r="11" spans="1:7" ht="50.1" customHeight="1">
      <c r="A11" s="6" t="s">
        <v>59</v>
      </c>
      <c r="B11" s="5" t="s">
        <v>60</v>
      </c>
      <c r="C11" s="5" t="s">
        <v>58</v>
      </c>
      <c r="D11" s="5"/>
      <c r="E11" s="9">
        <v>0</v>
      </c>
      <c r="F11" s="9">
        <v>0</v>
      </c>
      <c r="G11" s="9">
        <v>0</v>
      </c>
    </row>
    <row r="12" spans="1:7" ht="24.95" customHeight="1">
      <c r="A12" s="6" t="s">
        <v>61</v>
      </c>
      <c r="B12" s="5" t="s">
        <v>62</v>
      </c>
      <c r="C12" s="5" t="s">
        <v>58</v>
      </c>
      <c r="D12" s="5"/>
      <c r="E12" s="9">
        <v>0</v>
      </c>
      <c r="F12" s="9">
        <v>0</v>
      </c>
      <c r="G12" s="9">
        <v>0</v>
      </c>
    </row>
    <row r="13" spans="1:7" ht="24.95" customHeight="1">
      <c r="A13" s="6" t="s">
        <v>63</v>
      </c>
      <c r="B13" s="5" t="s">
        <v>64</v>
      </c>
      <c r="C13" s="5" t="s">
        <v>58</v>
      </c>
      <c r="D13" s="5"/>
      <c r="E13" s="9">
        <v>0</v>
      </c>
      <c r="F13" s="9">
        <v>0</v>
      </c>
      <c r="G13" s="9">
        <v>0</v>
      </c>
    </row>
    <row r="14" spans="1:7" ht="24.95" customHeight="1">
      <c r="A14" s="6" t="s">
        <v>65</v>
      </c>
      <c r="B14" s="5" t="s">
        <v>66</v>
      </c>
      <c r="C14" s="5" t="s">
        <v>58</v>
      </c>
      <c r="D14" s="5"/>
      <c r="E14" s="9">
        <v>0</v>
      </c>
      <c r="F14" s="9">
        <v>0</v>
      </c>
      <c r="G14" s="9">
        <v>0</v>
      </c>
    </row>
    <row r="15" spans="1:7" ht="24.95" customHeight="1">
      <c r="A15" s="6" t="s">
        <v>67</v>
      </c>
      <c r="B15" s="5" t="s">
        <v>68</v>
      </c>
      <c r="C15" s="5" t="s">
        <v>58</v>
      </c>
      <c r="D15" s="5"/>
      <c r="E15" s="9">
        <v>0</v>
      </c>
      <c r="F15" s="9">
        <v>0</v>
      </c>
      <c r="G15" s="9">
        <v>0</v>
      </c>
    </row>
    <row r="16" spans="1:7" ht="24.95" customHeight="1">
      <c r="A16" s="6" t="s">
        <v>69</v>
      </c>
      <c r="B16" s="5" t="s">
        <v>70</v>
      </c>
      <c r="C16" s="5" t="s">
        <v>58</v>
      </c>
      <c r="D16" s="5"/>
      <c r="E16" s="9">
        <v>0</v>
      </c>
      <c r="F16" s="9">
        <v>0</v>
      </c>
      <c r="G16" s="9">
        <v>0</v>
      </c>
    </row>
    <row r="17" spans="1:7" ht="24.95" customHeight="1">
      <c r="A17" s="6" t="s">
        <v>71</v>
      </c>
      <c r="B17" s="5" t="s">
        <v>72</v>
      </c>
      <c r="C17" s="5" t="s">
        <v>58</v>
      </c>
      <c r="D17" s="5"/>
      <c r="E17" s="9">
        <v>0</v>
      </c>
      <c r="F17" s="9">
        <v>0</v>
      </c>
      <c r="G17" s="9">
        <v>0</v>
      </c>
    </row>
    <row r="18" spans="1:7" ht="50.1" customHeight="1">
      <c r="A18" s="6" t="s">
        <v>73</v>
      </c>
      <c r="B18" s="5" t="s">
        <v>74</v>
      </c>
      <c r="C18" s="5" t="s">
        <v>58</v>
      </c>
      <c r="D18" s="5"/>
      <c r="E18" s="9">
        <v>0</v>
      </c>
      <c r="F18" s="9">
        <v>0</v>
      </c>
      <c r="G18" s="9">
        <v>0</v>
      </c>
    </row>
    <row r="19" spans="1:7" ht="24.95" customHeight="1">
      <c r="A19" s="6" t="s">
        <v>75</v>
      </c>
      <c r="B19" s="5" t="s">
        <v>76</v>
      </c>
      <c r="C19" s="5" t="s">
        <v>58</v>
      </c>
      <c r="D19" s="5"/>
      <c r="E19" s="9" t="s">
        <v>77</v>
      </c>
      <c r="F19" s="9" t="s">
        <v>77</v>
      </c>
      <c r="G19" s="9" t="s">
        <v>77</v>
      </c>
    </row>
    <row r="20" spans="1:7" ht="24.95" customHeight="1">
      <c r="A20" s="6" t="s">
        <v>78</v>
      </c>
      <c r="B20" s="5"/>
      <c r="C20" s="5"/>
      <c r="D20" s="5"/>
      <c r="E20" s="9" t="s">
        <v>77</v>
      </c>
      <c r="F20" s="9" t="s">
        <v>77</v>
      </c>
      <c r="G20" s="9" t="s">
        <v>77</v>
      </c>
    </row>
    <row r="21" spans="1:7" ht="50.1" customHeight="1">
      <c r="A21" s="6" t="s">
        <v>79</v>
      </c>
      <c r="B21" s="5" t="s">
        <v>80</v>
      </c>
      <c r="C21" s="5" t="s">
        <v>81</v>
      </c>
      <c r="D21" s="5"/>
      <c r="E21" s="9">
        <v>5917310</v>
      </c>
      <c r="F21" s="9">
        <v>5901200</v>
      </c>
      <c r="G21" s="9">
        <v>6013000</v>
      </c>
    </row>
    <row r="22" spans="1:7" ht="99.95" customHeight="1">
      <c r="A22" s="6" t="s">
        <v>82</v>
      </c>
      <c r="B22" s="5" t="s">
        <v>83</v>
      </c>
      <c r="C22" s="5" t="s">
        <v>81</v>
      </c>
      <c r="D22" s="5"/>
      <c r="E22" s="9">
        <v>5367310</v>
      </c>
      <c r="F22" s="9">
        <v>5351200</v>
      </c>
      <c r="G22" s="9">
        <v>5463000</v>
      </c>
    </row>
    <row r="23" spans="1:7" ht="50.1" customHeight="1">
      <c r="A23" s="6" t="s">
        <v>84</v>
      </c>
      <c r="B23" s="5" t="s">
        <v>85</v>
      </c>
      <c r="C23" s="5" t="s">
        <v>81</v>
      </c>
      <c r="D23" s="5"/>
      <c r="E23" s="9">
        <v>550000</v>
      </c>
      <c r="F23" s="9">
        <v>550000</v>
      </c>
      <c r="G23" s="9">
        <v>550000</v>
      </c>
    </row>
    <row r="24" spans="1:7" ht="50.1" customHeight="1">
      <c r="A24" s="6" t="s">
        <v>86</v>
      </c>
      <c r="B24" s="5" t="s">
        <v>87</v>
      </c>
      <c r="C24" s="5" t="s">
        <v>81</v>
      </c>
      <c r="D24" s="5"/>
      <c r="E24" s="9">
        <v>0</v>
      </c>
      <c r="F24" s="9">
        <v>0</v>
      </c>
      <c r="G24" s="9">
        <v>0</v>
      </c>
    </row>
    <row r="25" spans="1:7" ht="24.95" customHeight="1">
      <c r="A25" s="6" t="s">
        <v>88</v>
      </c>
      <c r="B25" s="5" t="s">
        <v>89</v>
      </c>
      <c r="C25" s="5" t="s">
        <v>81</v>
      </c>
      <c r="D25" s="5"/>
      <c r="E25" s="9">
        <v>0</v>
      </c>
      <c r="F25" s="9">
        <v>0</v>
      </c>
      <c r="G25" s="9">
        <v>0</v>
      </c>
    </row>
    <row r="26" spans="1:7" ht="24.95" customHeight="1">
      <c r="A26" s="6" t="s">
        <v>90</v>
      </c>
      <c r="B26" s="5" t="s">
        <v>91</v>
      </c>
      <c r="C26" s="5" t="s">
        <v>81</v>
      </c>
      <c r="D26" s="5"/>
      <c r="E26" s="9">
        <v>0</v>
      </c>
      <c r="F26" s="9">
        <v>0</v>
      </c>
      <c r="G26" s="9">
        <v>0</v>
      </c>
    </row>
    <row r="27" spans="1:7" ht="50.1" customHeight="1">
      <c r="A27" s="6" t="s">
        <v>92</v>
      </c>
      <c r="B27" s="5" t="s">
        <v>93</v>
      </c>
      <c r="C27" s="5" t="s">
        <v>81</v>
      </c>
      <c r="D27" s="5"/>
      <c r="E27" s="9">
        <v>0</v>
      </c>
      <c r="F27" s="9">
        <v>0</v>
      </c>
      <c r="G27" s="9">
        <v>0</v>
      </c>
    </row>
    <row r="28" spans="1:7" ht="50.1" customHeight="1">
      <c r="A28" s="6" t="s">
        <v>94</v>
      </c>
      <c r="B28" s="5" t="s">
        <v>95</v>
      </c>
      <c r="C28" s="5" t="s">
        <v>96</v>
      </c>
      <c r="D28" s="5"/>
      <c r="E28" s="9">
        <v>0</v>
      </c>
      <c r="F28" s="9">
        <v>0</v>
      </c>
      <c r="G28" s="9">
        <v>0</v>
      </c>
    </row>
    <row r="29" spans="1:7" ht="99.95" customHeight="1">
      <c r="A29" s="6" t="s">
        <v>97</v>
      </c>
      <c r="B29" s="5" t="s">
        <v>98</v>
      </c>
      <c r="C29" s="5" t="s">
        <v>96</v>
      </c>
      <c r="D29" s="5"/>
      <c r="E29" s="9">
        <v>0</v>
      </c>
      <c r="F29" s="9">
        <v>0</v>
      </c>
      <c r="G29" s="9">
        <v>0</v>
      </c>
    </row>
    <row r="30" spans="1:7" ht="24.95" customHeight="1">
      <c r="A30" s="6" t="s">
        <v>99</v>
      </c>
      <c r="B30" s="5" t="s">
        <v>100</v>
      </c>
      <c r="C30" s="5" t="s">
        <v>96</v>
      </c>
      <c r="D30" s="5"/>
      <c r="E30" s="9">
        <v>0</v>
      </c>
      <c r="F30" s="9">
        <v>0</v>
      </c>
      <c r="G30" s="9">
        <v>0</v>
      </c>
    </row>
    <row r="31" spans="1:7" ht="24.95" customHeight="1">
      <c r="A31" s="6" t="s">
        <v>101</v>
      </c>
      <c r="B31" s="5" t="s">
        <v>102</v>
      </c>
      <c r="C31" s="5" t="s">
        <v>96</v>
      </c>
      <c r="D31" s="5"/>
      <c r="E31" s="9">
        <v>0</v>
      </c>
      <c r="F31" s="9">
        <v>0</v>
      </c>
      <c r="G31" s="9">
        <v>0</v>
      </c>
    </row>
    <row r="32" spans="1:7" ht="24.95" customHeight="1">
      <c r="A32" s="6" t="s">
        <v>103</v>
      </c>
      <c r="B32" s="5" t="s">
        <v>104</v>
      </c>
      <c r="C32" s="5" t="s">
        <v>96</v>
      </c>
      <c r="D32" s="5"/>
      <c r="E32" s="9">
        <v>0</v>
      </c>
      <c r="F32" s="9">
        <v>0</v>
      </c>
      <c r="G32" s="9">
        <v>0</v>
      </c>
    </row>
    <row r="33" spans="1:7" ht="24.95" customHeight="1">
      <c r="A33" s="6" t="s">
        <v>105</v>
      </c>
      <c r="B33" s="5" t="s">
        <v>106</v>
      </c>
      <c r="C33" s="5" t="s">
        <v>96</v>
      </c>
      <c r="D33" s="5"/>
      <c r="E33" s="9">
        <v>0</v>
      </c>
      <c r="F33" s="9">
        <v>0</v>
      </c>
      <c r="G33" s="9">
        <v>0</v>
      </c>
    </row>
    <row r="34" spans="1:7" ht="24.95" customHeight="1">
      <c r="A34" s="6" t="s">
        <v>107</v>
      </c>
      <c r="B34" s="5" t="s">
        <v>108</v>
      </c>
      <c r="C34" s="5" t="s">
        <v>109</v>
      </c>
      <c r="D34" s="5"/>
      <c r="E34" s="9">
        <v>0</v>
      </c>
      <c r="F34" s="9">
        <v>0</v>
      </c>
      <c r="G34" s="9">
        <v>0</v>
      </c>
    </row>
    <row r="35" spans="1:7" ht="24.95" customHeight="1">
      <c r="A35" s="6" t="s">
        <v>78</v>
      </c>
      <c r="B35" s="5"/>
      <c r="C35" s="5"/>
      <c r="D35" s="5"/>
      <c r="E35" s="9" t="s">
        <v>77</v>
      </c>
      <c r="F35" s="9" t="s">
        <v>77</v>
      </c>
      <c r="G35" s="9" t="s">
        <v>77</v>
      </c>
    </row>
    <row r="36" spans="1:7" ht="24.95" customHeight="1">
      <c r="A36" s="6" t="s">
        <v>110</v>
      </c>
      <c r="B36" s="5" t="s">
        <v>111</v>
      </c>
      <c r="C36" s="5" t="s">
        <v>109</v>
      </c>
      <c r="D36" s="5"/>
      <c r="E36" s="9">
        <v>0</v>
      </c>
      <c r="F36" s="9">
        <v>0</v>
      </c>
      <c r="G36" s="9">
        <v>0</v>
      </c>
    </row>
    <row r="37" spans="1:7" ht="24.95" customHeight="1">
      <c r="A37" s="6" t="s">
        <v>112</v>
      </c>
      <c r="B37" s="5" t="s">
        <v>113</v>
      </c>
      <c r="C37" s="5" t="s">
        <v>114</v>
      </c>
      <c r="D37" s="5"/>
      <c r="E37" s="9">
        <v>287.5</v>
      </c>
      <c r="F37" s="9">
        <v>0</v>
      </c>
      <c r="G37" s="9">
        <v>0</v>
      </c>
    </row>
    <row r="38" spans="1:7" ht="50.1" customHeight="1">
      <c r="A38" s="6" t="s">
        <v>115</v>
      </c>
      <c r="B38" s="5" t="s">
        <v>116</v>
      </c>
      <c r="C38" s="5" t="s">
        <v>114</v>
      </c>
      <c r="D38" s="5"/>
      <c r="E38" s="9">
        <v>287.5</v>
      </c>
      <c r="F38" s="9">
        <v>0</v>
      </c>
      <c r="G38" s="9">
        <v>0</v>
      </c>
    </row>
    <row r="39" spans="1:7" ht="24.95" customHeight="1">
      <c r="A39" s="6" t="s">
        <v>117</v>
      </c>
      <c r="B39" s="5" t="s">
        <v>118</v>
      </c>
      <c r="C39" s="5" t="s">
        <v>114</v>
      </c>
      <c r="D39" s="5"/>
      <c r="E39" s="9">
        <v>0</v>
      </c>
      <c r="F39" s="9">
        <v>0</v>
      </c>
      <c r="G39" s="9">
        <v>0</v>
      </c>
    </row>
    <row r="40" spans="1:7" ht="24.95" customHeight="1">
      <c r="A40" s="6" t="s">
        <v>119</v>
      </c>
      <c r="B40" s="5" t="s">
        <v>120</v>
      </c>
      <c r="C40" s="5" t="s">
        <v>114</v>
      </c>
      <c r="D40" s="5"/>
      <c r="E40" s="9">
        <v>0</v>
      </c>
      <c r="F40" s="9">
        <v>0</v>
      </c>
      <c r="G40" s="9">
        <v>0</v>
      </c>
    </row>
    <row r="41" spans="1:7" ht="24.95" customHeight="1">
      <c r="A41" s="6" t="s">
        <v>121</v>
      </c>
      <c r="B41" s="5" t="s">
        <v>122</v>
      </c>
      <c r="C41" s="5" t="s">
        <v>114</v>
      </c>
      <c r="D41" s="5"/>
      <c r="E41" s="9">
        <v>0</v>
      </c>
      <c r="F41" s="9">
        <v>0</v>
      </c>
      <c r="G41" s="9">
        <v>0</v>
      </c>
    </row>
    <row r="42" spans="1:7" ht="24.95" customHeight="1">
      <c r="A42" s="6" t="s">
        <v>123</v>
      </c>
      <c r="B42" s="5" t="s">
        <v>124</v>
      </c>
      <c r="C42" s="5" t="s">
        <v>114</v>
      </c>
      <c r="D42" s="5"/>
      <c r="E42" s="9">
        <v>0</v>
      </c>
      <c r="F42" s="9">
        <v>0</v>
      </c>
      <c r="G42" s="9">
        <v>0</v>
      </c>
    </row>
    <row r="43" spans="1:7" ht="24.95" customHeight="1">
      <c r="A43" s="6" t="s">
        <v>125</v>
      </c>
      <c r="B43" s="5" t="s">
        <v>126</v>
      </c>
      <c r="C43" s="5"/>
      <c r="D43" s="5"/>
      <c r="E43" s="9">
        <v>0</v>
      </c>
      <c r="F43" s="9">
        <v>0</v>
      </c>
      <c r="G43" s="9">
        <v>0</v>
      </c>
    </row>
    <row r="44" spans="1:7" ht="24.95" customHeight="1">
      <c r="A44" s="6" t="s">
        <v>78</v>
      </c>
      <c r="B44" s="5"/>
      <c r="C44" s="5"/>
      <c r="D44" s="5"/>
      <c r="E44" s="9" t="s">
        <v>77</v>
      </c>
      <c r="F44" s="9" t="s">
        <v>77</v>
      </c>
      <c r="G44" s="9" t="s">
        <v>77</v>
      </c>
    </row>
    <row r="45" spans="1:7" ht="24.95" customHeight="1">
      <c r="A45" s="6" t="s">
        <v>127</v>
      </c>
      <c r="B45" s="5" t="s">
        <v>128</v>
      </c>
      <c r="C45" s="5" t="s">
        <v>129</v>
      </c>
      <c r="D45" s="5"/>
      <c r="E45" s="9">
        <v>0</v>
      </c>
      <c r="F45" s="9">
        <v>0</v>
      </c>
      <c r="G45" s="9">
        <v>0</v>
      </c>
    </row>
    <row r="46" spans="1:7" ht="24.95" customHeight="1">
      <c r="A46" s="6" t="s">
        <v>130</v>
      </c>
      <c r="B46" s="5" t="s">
        <v>131</v>
      </c>
      <c r="C46" s="5" t="s">
        <v>132</v>
      </c>
      <c r="D46" s="5"/>
      <c r="E46" s="9">
        <v>0</v>
      </c>
      <c r="F46" s="9">
        <v>0</v>
      </c>
      <c r="G46" s="9">
        <v>0</v>
      </c>
    </row>
    <row r="47" spans="1:7" ht="24.95" customHeight="1">
      <c r="A47" s="6" t="s">
        <v>133</v>
      </c>
      <c r="B47" s="5" t="s">
        <v>134</v>
      </c>
      <c r="C47" s="5" t="s">
        <v>51</v>
      </c>
      <c r="D47" s="5"/>
      <c r="E47" s="9">
        <v>0</v>
      </c>
      <c r="F47" s="9">
        <v>0</v>
      </c>
      <c r="G47" s="9">
        <v>0</v>
      </c>
    </row>
    <row r="48" spans="1:7" ht="75" customHeight="1">
      <c r="A48" s="6" t="s">
        <v>135</v>
      </c>
      <c r="B48" s="5" t="s">
        <v>136</v>
      </c>
      <c r="C48" s="5" t="s">
        <v>137</v>
      </c>
      <c r="D48" s="5"/>
      <c r="E48" s="9">
        <v>0</v>
      </c>
      <c r="F48" s="9">
        <v>0</v>
      </c>
      <c r="G48" s="9">
        <v>0</v>
      </c>
    </row>
    <row r="49" spans="1:7" ht="24.95" customHeight="1">
      <c r="A49" s="6" t="s">
        <v>138</v>
      </c>
      <c r="B49" s="5" t="s">
        <v>139</v>
      </c>
      <c r="C49" s="5" t="s">
        <v>51</v>
      </c>
      <c r="D49" s="5"/>
      <c r="E49" s="9">
        <v>6067436.2999999998</v>
      </c>
      <c r="F49" s="9">
        <v>5901200</v>
      </c>
      <c r="G49" s="9">
        <v>6013000</v>
      </c>
    </row>
    <row r="50" spans="1:7" ht="50.1" customHeight="1">
      <c r="A50" s="6" t="s">
        <v>140</v>
      </c>
      <c r="B50" s="5" t="s">
        <v>141</v>
      </c>
      <c r="C50" s="5" t="s">
        <v>51</v>
      </c>
      <c r="D50" s="5"/>
      <c r="E50" s="9">
        <v>4255678.9400000004</v>
      </c>
      <c r="F50" s="9">
        <v>4255678.9400000004</v>
      </c>
      <c r="G50" s="9">
        <v>4255678.9400000004</v>
      </c>
    </row>
    <row r="51" spans="1:7" ht="75" customHeight="1">
      <c r="A51" s="6" t="s">
        <v>142</v>
      </c>
      <c r="B51" s="5" t="s">
        <v>143</v>
      </c>
      <c r="C51" s="5" t="s">
        <v>144</v>
      </c>
      <c r="D51" s="5"/>
      <c r="E51" s="9">
        <v>3271585.98</v>
      </c>
      <c r="F51" s="9">
        <v>3271585.98</v>
      </c>
      <c r="G51" s="9">
        <v>3271585.98</v>
      </c>
    </row>
    <row r="52" spans="1:7" ht="50.1" customHeight="1">
      <c r="A52" s="6" t="s">
        <v>145</v>
      </c>
      <c r="B52" s="5" t="s">
        <v>146</v>
      </c>
      <c r="C52" s="5" t="s">
        <v>147</v>
      </c>
      <c r="D52" s="5"/>
      <c r="E52" s="9">
        <v>0</v>
      </c>
      <c r="F52" s="9">
        <v>0</v>
      </c>
      <c r="G52" s="9">
        <v>0</v>
      </c>
    </row>
    <row r="53" spans="1:7" ht="50.1" customHeight="1">
      <c r="A53" s="6" t="s">
        <v>148</v>
      </c>
      <c r="B53" s="5" t="s">
        <v>149</v>
      </c>
      <c r="C53" s="5" t="s">
        <v>150</v>
      </c>
      <c r="D53" s="5"/>
      <c r="E53" s="9">
        <v>0</v>
      </c>
      <c r="F53" s="9">
        <v>0</v>
      </c>
      <c r="G53" s="9">
        <v>0</v>
      </c>
    </row>
    <row r="54" spans="1:7" ht="75" customHeight="1">
      <c r="A54" s="6" t="s">
        <v>151</v>
      </c>
      <c r="B54" s="5" t="s">
        <v>152</v>
      </c>
      <c r="C54" s="5" t="s">
        <v>153</v>
      </c>
      <c r="D54" s="5"/>
      <c r="E54" s="9">
        <v>984092.96</v>
      </c>
      <c r="F54" s="9">
        <v>984092.96</v>
      </c>
      <c r="G54" s="9">
        <v>984092.96</v>
      </c>
    </row>
    <row r="55" spans="1:7" ht="50.1" customHeight="1">
      <c r="A55" s="6" t="s">
        <v>154</v>
      </c>
      <c r="B55" s="5" t="s">
        <v>155</v>
      </c>
      <c r="C55" s="5" t="s">
        <v>153</v>
      </c>
      <c r="D55" s="5"/>
      <c r="E55" s="9">
        <v>984092.96</v>
      </c>
      <c r="F55" s="9">
        <v>984092.96</v>
      </c>
      <c r="G55" s="9">
        <v>984092.96</v>
      </c>
    </row>
    <row r="56" spans="1:7" ht="24.95" customHeight="1">
      <c r="A56" s="6" t="s">
        <v>156</v>
      </c>
      <c r="B56" s="5" t="s">
        <v>157</v>
      </c>
      <c r="C56" s="5" t="s">
        <v>153</v>
      </c>
      <c r="D56" s="5"/>
      <c r="E56" s="9">
        <v>0</v>
      </c>
      <c r="F56" s="9">
        <v>0</v>
      </c>
      <c r="G56" s="9">
        <v>0</v>
      </c>
    </row>
    <row r="57" spans="1:7" ht="24.95" customHeight="1">
      <c r="A57" s="6" t="s">
        <v>158</v>
      </c>
      <c r="B57" s="5" t="s">
        <v>159</v>
      </c>
      <c r="C57" s="5" t="s">
        <v>160</v>
      </c>
      <c r="D57" s="5"/>
      <c r="E57" s="9">
        <v>0</v>
      </c>
      <c r="F57" s="9">
        <v>0</v>
      </c>
      <c r="G57" s="9">
        <v>0</v>
      </c>
    </row>
    <row r="58" spans="1:7" ht="75" customHeight="1">
      <c r="A58" s="6" t="s">
        <v>161</v>
      </c>
      <c r="B58" s="5" t="s">
        <v>162</v>
      </c>
      <c r="C58" s="5" t="s">
        <v>163</v>
      </c>
      <c r="D58" s="5"/>
      <c r="E58" s="9">
        <v>0</v>
      </c>
      <c r="F58" s="9">
        <v>0</v>
      </c>
      <c r="G58" s="9">
        <v>0</v>
      </c>
    </row>
    <row r="59" spans="1:7" ht="75" customHeight="1">
      <c r="A59" s="6" t="s">
        <v>164</v>
      </c>
      <c r="B59" s="5" t="s">
        <v>165</v>
      </c>
      <c r="C59" s="5" t="s">
        <v>166</v>
      </c>
      <c r="D59" s="5"/>
      <c r="E59" s="9">
        <v>0</v>
      </c>
      <c r="F59" s="9">
        <v>0</v>
      </c>
      <c r="G59" s="9">
        <v>0</v>
      </c>
    </row>
    <row r="60" spans="1:7" ht="50.1" customHeight="1">
      <c r="A60" s="6" t="s">
        <v>167</v>
      </c>
      <c r="B60" s="5" t="s">
        <v>168</v>
      </c>
      <c r="C60" s="5" t="s">
        <v>169</v>
      </c>
      <c r="D60" s="5"/>
      <c r="E60" s="9">
        <v>0</v>
      </c>
      <c r="F60" s="9">
        <v>0</v>
      </c>
      <c r="G60" s="9">
        <v>0</v>
      </c>
    </row>
    <row r="61" spans="1:7" ht="99.95" customHeight="1">
      <c r="A61" s="6" t="s">
        <v>170</v>
      </c>
      <c r="B61" s="5" t="s">
        <v>171</v>
      </c>
      <c r="C61" s="5" t="s">
        <v>172</v>
      </c>
      <c r="D61" s="5"/>
      <c r="E61" s="9">
        <v>0</v>
      </c>
      <c r="F61" s="9">
        <v>0</v>
      </c>
      <c r="G61" s="9">
        <v>0</v>
      </c>
    </row>
    <row r="62" spans="1:7" ht="24.95" customHeight="1">
      <c r="A62" s="6" t="s">
        <v>173</v>
      </c>
      <c r="B62" s="5" t="s">
        <v>174</v>
      </c>
      <c r="C62" s="5" t="s">
        <v>175</v>
      </c>
      <c r="D62" s="5"/>
      <c r="E62" s="9">
        <v>4427</v>
      </c>
      <c r="F62" s="9">
        <v>4427</v>
      </c>
      <c r="G62" s="9">
        <v>4427</v>
      </c>
    </row>
    <row r="63" spans="1:7" ht="75" customHeight="1">
      <c r="A63" s="6" t="s">
        <v>176</v>
      </c>
      <c r="B63" s="5" t="s">
        <v>177</v>
      </c>
      <c r="C63" s="5" t="s">
        <v>178</v>
      </c>
      <c r="D63" s="5"/>
      <c r="E63" s="9">
        <v>4427</v>
      </c>
      <c r="F63" s="9">
        <v>4427</v>
      </c>
      <c r="G63" s="9">
        <v>4427</v>
      </c>
    </row>
    <row r="64" spans="1:7" ht="75" customHeight="1">
      <c r="A64" s="6" t="s">
        <v>179</v>
      </c>
      <c r="B64" s="5" t="s">
        <v>180</v>
      </c>
      <c r="C64" s="5" t="s">
        <v>181</v>
      </c>
      <c r="D64" s="5"/>
      <c r="E64" s="9">
        <v>0</v>
      </c>
      <c r="F64" s="9">
        <v>0</v>
      </c>
      <c r="G64" s="9">
        <v>0</v>
      </c>
    </row>
    <row r="65" spans="1:7" ht="50.1" customHeight="1">
      <c r="A65" s="6" t="s">
        <v>182</v>
      </c>
      <c r="B65" s="5" t="s">
        <v>183</v>
      </c>
      <c r="C65" s="5" t="s">
        <v>184</v>
      </c>
      <c r="D65" s="5"/>
      <c r="E65" s="9">
        <v>0</v>
      </c>
      <c r="F65" s="9">
        <v>0</v>
      </c>
      <c r="G65" s="9">
        <v>0</v>
      </c>
    </row>
    <row r="66" spans="1:7" ht="24.95" customHeight="1">
      <c r="A66" s="6" t="s">
        <v>185</v>
      </c>
      <c r="B66" s="5" t="s">
        <v>186</v>
      </c>
      <c r="C66" s="5" t="s">
        <v>51</v>
      </c>
      <c r="D66" s="5"/>
      <c r="E66" s="9" t="s">
        <v>77</v>
      </c>
      <c r="F66" s="9" t="s">
        <v>77</v>
      </c>
      <c r="G66" s="9" t="s">
        <v>77</v>
      </c>
    </row>
    <row r="67" spans="1:7" ht="75" customHeight="1">
      <c r="A67" s="6" t="s">
        <v>187</v>
      </c>
      <c r="B67" s="5" t="s">
        <v>188</v>
      </c>
      <c r="C67" s="5" t="s">
        <v>189</v>
      </c>
      <c r="D67" s="5"/>
      <c r="E67" s="9" t="s">
        <v>77</v>
      </c>
      <c r="F67" s="9" t="s">
        <v>77</v>
      </c>
      <c r="G67" s="9" t="s">
        <v>77</v>
      </c>
    </row>
    <row r="68" spans="1:7" ht="24.95" customHeight="1">
      <c r="A68" s="6" t="s">
        <v>190</v>
      </c>
      <c r="B68" s="5" t="s">
        <v>191</v>
      </c>
      <c r="C68" s="5" t="s">
        <v>192</v>
      </c>
      <c r="D68" s="5"/>
      <c r="E68" s="9" t="s">
        <v>77</v>
      </c>
      <c r="F68" s="9" t="s">
        <v>77</v>
      </c>
      <c r="G68" s="9" t="s">
        <v>77</v>
      </c>
    </row>
    <row r="69" spans="1:7" ht="75" customHeight="1">
      <c r="A69" s="6" t="s">
        <v>193</v>
      </c>
      <c r="B69" s="5" t="s">
        <v>194</v>
      </c>
      <c r="C69" s="5" t="s">
        <v>195</v>
      </c>
      <c r="D69" s="5"/>
      <c r="E69" s="9" t="s">
        <v>77</v>
      </c>
      <c r="F69" s="9" t="s">
        <v>77</v>
      </c>
      <c r="G69" s="9" t="s">
        <v>77</v>
      </c>
    </row>
    <row r="70" spans="1:7" ht="50.1" customHeight="1">
      <c r="A70" s="6" t="s">
        <v>196</v>
      </c>
      <c r="B70" s="5" t="s">
        <v>197</v>
      </c>
      <c r="C70" s="5" t="s">
        <v>51</v>
      </c>
      <c r="D70" s="5"/>
      <c r="E70" s="9">
        <v>0</v>
      </c>
      <c r="F70" s="9">
        <v>0</v>
      </c>
      <c r="G70" s="9">
        <v>0</v>
      </c>
    </row>
    <row r="71" spans="1:7" ht="75" customHeight="1">
      <c r="A71" s="6" t="s">
        <v>198</v>
      </c>
      <c r="B71" s="5" t="s">
        <v>199</v>
      </c>
      <c r="C71" s="5" t="s">
        <v>200</v>
      </c>
      <c r="D71" s="5"/>
      <c r="E71" s="9">
        <v>0</v>
      </c>
      <c r="F71" s="9">
        <v>0</v>
      </c>
      <c r="G71" s="9">
        <v>0</v>
      </c>
    </row>
    <row r="72" spans="1:7" ht="24.95" customHeight="1">
      <c r="A72" s="6" t="s">
        <v>201</v>
      </c>
      <c r="B72" s="5" t="s">
        <v>202</v>
      </c>
      <c r="C72" s="5" t="s">
        <v>51</v>
      </c>
      <c r="D72" s="5"/>
      <c r="E72" s="9">
        <v>1807330.36</v>
      </c>
      <c r="F72" s="9">
        <v>1641094.06</v>
      </c>
      <c r="G72" s="9">
        <v>1752894.06</v>
      </c>
    </row>
    <row r="73" spans="1:7" ht="99.95" customHeight="1">
      <c r="A73" s="6" t="s">
        <v>203</v>
      </c>
      <c r="B73" s="5" t="s">
        <v>204</v>
      </c>
      <c r="C73" s="5" t="s">
        <v>205</v>
      </c>
      <c r="D73" s="5"/>
      <c r="E73" s="9">
        <v>0</v>
      </c>
      <c r="F73" s="9">
        <v>0</v>
      </c>
      <c r="G73" s="9">
        <v>0</v>
      </c>
    </row>
    <row r="74" spans="1:7" ht="50.1" customHeight="1">
      <c r="A74" s="6" t="s">
        <v>206</v>
      </c>
      <c r="B74" s="5" t="s">
        <v>207</v>
      </c>
      <c r="C74" s="5" t="s">
        <v>208</v>
      </c>
      <c r="D74" s="5"/>
      <c r="E74" s="9">
        <v>0</v>
      </c>
      <c r="F74" s="9">
        <v>0</v>
      </c>
      <c r="G74" s="9">
        <v>0</v>
      </c>
    </row>
    <row r="75" spans="1:7" ht="50.1" customHeight="1">
      <c r="A75" s="6" t="s">
        <v>209</v>
      </c>
      <c r="B75" s="5" t="s">
        <v>210</v>
      </c>
      <c r="C75" s="5" t="s">
        <v>211</v>
      </c>
      <c r="D75" s="5"/>
      <c r="E75" s="9">
        <v>0</v>
      </c>
      <c r="F75" s="9">
        <v>0</v>
      </c>
      <c r="G75" s="9">
        <v>0</v>
      </c>
    </row>
    <row r="76" spans="1:7" ht="24.95" customHeight="1">
      <c r="A76" s="6" t="s">
        <v>212</v>
      </c>
      <c r="B76" s="5" t="s">
        <v>213</v>
      </c>
      <c r="C76" s="5" t="s">
        <v>214</v>
      </c>
      <c r="D76" s="5"/>
      <c r="E76" s="9">
        <v>1807330.36</v>
      </c>
      <c r="F76" s="9">
        <v>1641094.06</v>
      </c>
      <c r="G76" s="9">
        <v>1752894.06</v>
      </c>
    </row>
    <row r="77" spans="1:7" ht="24.95" customHeight="1">
      <c r="A77" s="6" t="s">
        <v>215</v>
      </c>
      <c r="B77" s="5" t="s">
        <v>216</v>
      </c>
      <c r="C77" s="5"/>
      <c r="D77" s="5"/>
      <c r="E77" s="9" t="s">
        <v>77</v>
      </c>
      <c r="F77" s="9" t="s">
        <v>77</v>
      </c>
      <c r="G77" s="9" t="s">
        <v>77</v>
      </c>
    </row>
    <row r="78" spans="1:7" ht="24.95" customHeight="1">
      <c r="A78" s="6" t="s">
        <v>217</v>
      </c>
      <c r="B78" s="5" t="s">
        <v>218</v>
      </c>
      <c r="C78" s="5" t="s">
        <v>214</v>
      </c>
      <c r="D78" s="5"/>
      <c r="E78" s="9">
        <v>23000</v>
      </c>
      <c r="F78" s="9">
        <v>23000</v>
      </c>
      <c r="G78" s="9">
        <v>23000</v>
      </c>
    </row>
    <row r="79" spans="1:7" ht="24.95" customHeight="1">
      <c r="A79" s="6" t="s">
        <v>219</v>
      </c>
      <c r="B79" s="5" t="s">
        <v>220</v>
      </c>
      <c r="C79" s="5" t="s">
        <v>214</v>
      </c>
      <c r="D79" s="5"/>
      <c r="E79" s="9">
        <v>0</v>
      </c>
      <c r="F79" s="9">
        <v>0</v>
      </c>
      <c r="G79" s="9">
        <v>0</v>
      </c>
    </row>
    <row r="80" spans="1:7" ht="24.95" customHeight="1">
      <c r="A80" s="6" t="s">
        <v>221</v>
      </c>
      <c r="B80" s="5" t="s">
        <v>222</v>
      </c>
      <c r="C80" s="5" t="s">
        <v>214</v>
      </c>
      <c r="D80" s="5"/>
      <c r="E80" s="9">
        <v>572247.23</v>
      </c>
      <c r="F80" s="9">
        <v>520000</v>
      </c>
      <c r="G80" s="9">
        <v>520000</v>
      </c>
    </row>
    <row r="81" spans="1:7" ht="24.95" customHeight="1">
      <c r="A81" s="6" t="s">
        <v>223</v>
      </c>
      <c r="B81" s="5" t="s">
        <v>224</v>
      </c>
      <c r="C81" s="5" t="s">
        <v>214</v>
      </c>
      <c r="D81" s="5"/>
      <c r="E81" s="9">
        <v>0</v>
      </c>
      <c r="F81" s="9">
        <v>0</v>
      </c>
      <c r="G81" s="9">
        <v>0</v>
      </c>
    </row>
    <row r="82" spans="1:7" ht="24.95" customHeight="1">
      <c r="A82" s="6" t="s">
        <v>225</v>
      </c>
      <c r="B82" s="5" t="s">
        <v>226</v>
      </c>
      <c r="C82" s="5" t="s">
        <v>214</v>
      </c>
      <c r="D82" s="5"/>
      <c r="E82" s="9">
        <v>0</v>
      </c>
      <c r="F82" s="9">
        <v>0</v>
      </c>
      <c r="G82" s="9">
        <v>0</v>
      </c>
    </row>
    <row r="83" spans="1:7" ht="24.95" customHeight="1">
      <c r="A83" s="6" t="s">
        <v>227</v>
      </c>
      <c r="B83" s="5" t="s">
        <v>228</v>
      </c>
      <c r="C83" s="5" t="s">
        <v>214</v>
      </c>
      <c r="D83" s="5"/>
      <c r="E83" s="9">
        <v>88360</v>
      </c>
      <c r="F83" s="9">
        <v>85000</v>
      </c>
      <c r="G83" s="9">
        <v>85000</v>
      </c>
    </row>
    <row r="84" spans="1:7" ht="24.95" customHeight="1">
      <c r="A84" s="6" t="s">
        <v>229</v>
      </c>
      <c r="B84" s="5" t="s">
        <v>230</v>
      </c>
      <c r="C84" s="5" t="s">
        <v>214</v>
      </c>
      <c r="D84" s="5"/>
      <c r="E84" s="9">
        <v>294397.09999999998</v>
      </c>
      <c r="F84" s="9">
        <v>290000</v>
      </c>
      <c r="G84" s="9">
        <v>290000</v>
      </c>
    </row>
    <row r="85" spans="1:7" ht="24.95" customHeight="1">
      <c r="A85" s="6" t="s">
        <v>231</v>
      </c>
      <c r="B85" s="5" t="s">
        <v>232</v>
      </c>
      <c r="C85" s="5" t="s">
        <v>214</v>
      </c>
      <c r="D85" s="5"/>
      <c r="E85" s="9">
        <v>0</v>
      </c>
      <c r="F85" s="9">
        <v>0</v>
      </c>
      <c r="G85" s="9">
        <v>0</v>
      </c>
    </row>
    <row r="86" spans="1:7" ht="24.95" customHeight="1">
      <c r="A86" s="6" t="s">
        <v>233</v>
      </c>
      <c r="B86" s="5" t="s">
        <v>234</v>
      </c>
      <c r="C86" s="5" t="s">
        <v>214</v>
      </c>
      <c r="D86" s="5"/>
      <c r="E86" s="9">
        <v>0</v>
      </c>
      <c r="F86" s="9">
        <v>0</v>
      </c>
      <c r="G86" s="9">
        <v>0</v>
      </c>
    </row>
    <row r="87" spans="1:7" ht="24.95" customHeight="1">
      <c r="A87" s="6" t="s">
        <v>235</v>
      </c>
      <c r="B87" s="5" t="s">
        <v>236</v>
      </c>
      <c r="C87" s="5" t="s">
        <v>214</v>
      </c>
      <c r="D87" s="5"/>
      <c r="E87" s="9">
        <v>0</v>
      </c>
      <c r="F87" s="9">
        <v>0</v>
      </c>
      <c r="G87" s="9">
        <v>0</v>
      </c>
    </row>
    <row r="88" spans="1:7" ht="24.95" customHeight="1">
      <c r="A88" s="6" t="s">
        <v>237</v>
      </c>
      <c r="B88" s="5" t="s">
        <v>238</v>
      </c>
      <c r="C88" s="5" t="s">
        <v>214</v>
      </c>
      <c r="D88" s="5" t="s">
        <v>239</v>
      </c>
      <c r="E88" s="9">
        <v>749326.03</v>
      </c>
      <c r="F88" s="9">
        <v>723094.06</v>
      </c>
      <c r="G88" s="9">
        <v>834894.06</v>
      </c>
    </row>
    <row r="89" spans="1:7" ht="24.95" customHeight="1">
      <c r="A89" s="6" t="s">
        <v>240</v>
      </c>
      <c r="B89" s="5" t="s">
        <v>241</v>
      </c>
      <c r="C89" s="5" t="s">
        <v>214</v>
      </c>
      <c r="D89" s="5" t="s">
        <v>242</v>
      </c>
      <c r="E89" s="9">
        <v>0</v>
      </c>
      <c r="F89" s="9">
        <v>0</v>
      </c>
      <c r="G89" s="9">
        <v>0</v>
      </c>
    </row>
    <row r="90" spans="1:7" ht="24.95" customHeight="1">
      <c r="A90" s="6" t="s">
        <v>243</v>
      </c>
      <c r="B90" s="5" t="s">
        <v>244</v>
      </c>
      <c r="C90" s="5" t="s">
        <v>214</v>
      </c>
      <c r="D90" s="5" t="s">
        <v>245</v>
      </c>
      <c r="E90" s="9">
        <v>0</v>
      </c>
      <c r="F90" s="9">
        <v>0</v>
      </c>
      <c r="G90" s="9">
        <v>0</v>
      </c>
    </row>
    <row r="91" spans="1:7" ht="24.95" customHeight="1">
      <c r="A91" s="6" t="s">
        <v>246</v>
      </c>
      <c r="B91" s="5" t="s">
        <v>247</v>
      </c>
      <c r="C91" s="5" t="s">
        <v>214</v>
      </c>
      <c r="D91" s="5" t="s">
        <v>248</v>
      </c>
      <c r="E91" s="9">
        <v>0</v>
      </c>
      <c r="F91" s="9">
        <v>0</v>
      </c>
      <c r="G91" s="9">
        <v>0</v>
      </c>
    </row>
    <row r="92" spans="1:7" ht="24.95" customHeight="1">
      <c r="A92" s="6" t="s">
        <v>249</v>
      </c>
      <c r="B92" s="5" t="s">
        <v>250</v>
      </c>
      <c r="C92" s="5" t="s">
        <v>214</v>
      </c>
      <c r="D92" s="5" t="s">
        <v>251</v>
      </c>
      <c r="E92" s="9">
        <v>80000</v>
      </c>
      <c r="F92" s="9">
        <v>0</v>
      </c>
      <c r="G92" s="9">
        <v>0</v>
      </c>
    </row>
    <row r="93" spans="1:7" ht="50.1" customHeight="1">
      <c r="A93" s="6" t="s">
        <v>252</v>
      </c>
      <c r="B93" s="5" t="s">
        <v>253</v>
      </c>
      <c r="C93" s="5" t="s">
        <v>214</v>
      </c>
      <c r="D93" s="5" t="s">
        <v>254</v>
      </c>
      <c r="E93" s="9">
        <v>0</v>
      </c>
      <c r="F93" s="9">
        <v>0</v>
      </c>
      <c r="G93" s="9">
        <v>0</v>
      </c>
    </row>
    <row r="94" spans="1:7" ht="50.1" customHeight="1">
      <c r="A94" s="6" t="s">
        <v>255</v>
      </c>
      <c r="B94" s="5" t="s">
        <v>256</v>
      </c>
      <c r="C94" s="5" t="s">
        <v>214</v>
      </c>
      <c r="D94" s="5" t="s">
        <v>257</v>
      </c>
      <c r="E94" s="9">
        <v>0</v>
      </c>
      <c r="F94" s="9">
        <v>0</v>
      </c>
      <c r="G94" s="9">
        <v>0</v>
      </c>
    </row>
    <row r="95" spans="1:7" ht="50.1" customHeight="1">
      <c r="A95" s="6" t="s">
        <v>258</v>
      </c>
      <c r="B95" s="5" t="s">
        <v>259</v>
      </c>
      <c r="C95" s="5" t="s">
        <v>214</v>
      </c>
      <c r="D95" s="5"/>
      <c r="E95" s="9">
        <v>0</v>
      </c>
      <c r="F95" s="9">
        <v>0</v>
      </c>
      <c r="G95" s="9">
        <v>0</v>
      </c>
    </row>
    <row r="96" spans="1:7" ht="50.1" customHeight="1">
      <c r="A96" s="6" t="s">
        <v>260</v>
      </c>
      <c r="B96" s="5" t="s">
        <v>261</v>
      </c>
      <c r="C96" s="5" t="s">
        <v>214</v>
      </c>
      <c r="D96" s="5"/>
      <c r="E96" s="9">
        <v>0</v>
      </c>
      <c r="F96" s="9">
        <v>0</v>
      </c>
      <c r="G96" s="9">
        <v>0</v>
      </c>
    </row>
    <row r="97" spans="1:7" ht="24.95" customHeight="1">
      <c r="A97" s="6" t="s">
        <v>262</v>
      </c>
      <c r="B97" s="5" t="s">
        <v>263</v>
      </c>
      <c r="C97" s="5" t="s">
        <v>264</v>
      </c>
      <c r="D97" s="5"/>
      <c r="E97" s="9">
        <v>0</v>
      </c>
      <c r="F97" s="9">
        <v>0</v>
      </c>
      <c r="G97" s="9">
        <v>0</v>
      </c>
    </row>
    <row r="98" spans="1:7" ht="50.1" customHeight="1">
      <c r="A98" s="6" t="s">
        <v>265</v>
      </c>
      <c r="B98" s="5" t="s">
        <v>266</v>
      </c>
      <c r="C98" s="5"/>
      <c r="D98" s="5"/>
      <c r="E98" s="9">
        <v>0</v>
      </c>
      <c r="F98" s="9">
        <v>0</v>
      </c>
      <c r="G98" s="9">
        <v>0</v>
      </c>
    </row>
    <row r="99" spans="1:7" ht="24.95" customHeight="1">
      <c r="A99" s="6" t="s">
        <v>267</v>
      </c>
      <c r="B99" s="5" t="s">
        <v>268</v>
      </c>
      <c r="C99" s="5"/>
      <c r="D99" s="5"/>
      <c r="E99" s="9">
        <v>0</v>
      </c>
      <c r="F99" s="9">
        <v>0</v>
      </c>
      <c r="G99" s="9">
        <v>0</v>
      </c>
    </row>
    <row r="100" spans="1:7" ht="24.95" customHeight="1">
      <c r="A100" s="6" t="s">
        <v>269</v>
      </c>
      <c r="B100" s="5" t="s">
        <v>270</v>
      </c>
      <c r="C100" s="5"/>
      <c r="D100" s="5"/>
      <c r="E100" s="9">
        <v>0</v>
      </c>
      <c r="F100" s="9">
        <v>0</v>
      </c>
      <c r="G100" s="9">
        <v>0</v>
      </c>
    </row>
    <row r="101" spans="1:7" ht="24.95" customHeight="1">
      <c r="A101" s="6" t="s">
        <v>271</v>
      </c>
      <c r="B101" s="5" t="s">
        <v>272</v>
      </c>
      <c r="C101" s="5" t="s">
        <v>273</v>
      </c>
      <c r="D101" s="5"/>
      <c r="E101" s="9">
        <v>0</v>
      </c>
      <c r="F101" s="9">
        <v>0</v>
      </c>
      <c r="G101" s="9">
        <v>0</v>
      </c>
    </row>
    <row r="102" spans="1:7" ht="50.1" customHeight="1">
      <c r="A102" s="6" t="s">
        <v>274</v>
      </c>
      <c r="B102" s="5" t="s">
        <v>275</v>
      </c>
      <c r="C102" s="5" t="s">
        <v>276</v>
      </c>
      <c r="D102" s="5"/>
      <c r="E102" s="9">
        <v>0</v>
      </c>
      <c r="F102" s="9">
        <v>0</v>
      </c>
      <c r="G102" s="9">
        <v>0</v>
      </c>
    </row>
  </sheetData>
  <sheetProtection password="8793" sheet="1" objects="1" scenarios="1"/>
  <mergeCells count="6">
    <mergeCell ref="A2:G2"/>
    <mergeCell ref="A4:A5"/>
    <mergeCell ref="B4:B5"/>
    <mergeCell ref="C4:C5"/>
    <mergeCell ref="D4:D5"/>
    <mergeCell ref="E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&amp;K00-00920642.RBS.19318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workbookViewId="0"/>
  </sheetViews>
  <sheetFormatPr defaultRowHeight="10.5"/>
  <cols>
    <col min="1" max="1" width="9.5703125" customWidth="1"/>
    <col min="2" max="2" width="57.28515625" customWidth="1"/>
    <col min="3" max="4" width="9.5703125" customWidth="1"/>
    <col min="5" max="7" width="17.140625" customWidth="1"/>
  </cols>
  <sheetData>
    <row r="1" spans="1:7" ht="15" customHeight="1"/>
    <row r="2" spans="1:7" ht="24.95" customHeight="1">
      <c r="A2" s="12" t="s">
        <v>277</v>
      </c>
      <c r="B2" s="12"/>
      <c r="C2" s="12"/>
      <c r="D2" s="12"/>
      <c r="E2" s="12"/>
      <c r="F2" s="12"/>
      <c r="G2" s="12"/>
    </row>
    <row r="3" spans="1:7" ht="15" customHeight="1"/>
    <row r="4" spans="1:7" ht="24.95" customHeight="1">
      <c r="A4" s="17" t="s">
        <v>278</v>
      </c>
      <c r="B4" s="17" t="s">
        <v>41</v>
      </c>
      <c r="C4" s="17" t="s">
        <v>42</v>
      </c>
      <c r="D4" s="17" t="s">
        <v>279</v>
      </c>
      <c r="E4" s="17" t="s">
        <v>45</v>
      </c>
      <c r="F4" s="17"/>
      <c r="G4" s="17"/>
    </row>
    <row r="5" spans="1:7" ht="50.1" customHeight="1">
      <c r="A5" s="17"/>
      <c r="B5" s="17"/>
      <c r="C5" s="17"/>
      <c r="D5" s="17"/>
      <c r="E5" s="5" t="s">
        <v>280</v>
      </c>
      <c r="F5" s="5" t="s">
        <v>281</v>
      </c>
      <c r="G5" s="5" t="s">
        <v>282</v>
      </c>
    </row>
    <row r="6" spans="1:7" ht="20.100000000000001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>
      <c r="A7" s="5" t="s">
        <v>283</v>
      </c>
      <c r="B7" s="6" t="s">
        <v>284</v>
      </c>
      <c r="C7" s="5" t="s">
        <v>285</v>
      </c>
      <c r="D7" s="5" t="s">
        <v>77</v>
      </c>
      <c r="E7" s="9">
        <v>1807330.36</v>
      </c>
      <c r="F7" s="9">
        <v>1641094.06</v>
      </c>
      <c r="G7" s="9">
        <v>1752894.06</v>
      </c>
    </row>
    <row r="8" spans="1:7" ht="31.5">
      <c r="A8" s="5" t="s">
        <v>286</v>
      </c>
      <c r="B8" s="6" t="s">
        <v>287</v>
      </c>
      <c r="C8" s="5" t="s">
        <v>288</v>
      </c>
      <c r="D8" s="5" t="s">
        <v>77</v>
      </c>
      <c r="E8" s="9">
        <v>0</v>
      </c>
      <c r="F8" s="9"/>
      <c r="G8" s="9"/>
    </row>
    <row r="9" spans="1:7" ht="42">
      <c r="A9" s="5" t="s">
        <v>289</v>
      </c>
      <c r="B9" s="6" t="s">
        <v>290</v>
      </c>
      <c r="C9" s="5" t="s">
        <v>291</v>
      </c>
      <c r="D9" s="5" t="s">
        <v>77</v>
      </c>
      <c r="E9" s="9">
        <v>0</v>
      </c>
      <c r="F9" s="9"/>
      <c r="G9" s="9"/>
    </row>
    <row r="10" spans="1:7" ht="31.5">
      <c r="A10" s="5" t="s">
        <v>292</v>
      </c>
      <c r="B10" s="6" t="s">
        <v>293</v>
      </c>
      <c r="C10" s="5" t="s">
        <v>294</v>
      </c>
      <c r="D10" s="5" t="s">
        <v>77</v>
      </c>
      <c r="E10" s="9">
        <v>1054038.02</v>
      </c>
      <c r="F10" s="9"/>
      <c r="G10" s="9"/>
    </row>
    <row r="11" spans="1:7" ht="42">
      <c r="A11" s="5" t="s">
        <v>295</v>
      </c>
      <c r="B11" s="6" t="s">
        <v>296</v>
      </c>
      <c r="C11" s="5" t="s">
        <v>297</v>
      </c>
      <c r="D11" s="5" t="s">
        <v>77</v>
      </c>
      <c r="E11" s="9">
        <v>753292.34</v>
      </c>
      <c r="F11" s="9">
        <v>1641094.06</v>
      </c>
      <c r="G11" s="9">
        <v>1752894.06</v>
      </c>
    </row>
    <row r="12" spans="1:7" ht="31.5">
      <c r="A12" s="5" t="s">
        <v>298</v>
      </c>
      <c r="B12" s="6" t="s">
        <v>299</v>
      </c>
      <c r="C12" s="5" t="s">
        <v>300</v>
      </c>
      <c r="D12" s="5" t="s">
        <v>77</v>
      </c>
      <c r="E12" s="9">
        <v>203004.84</v>
      </c>
      <c r="F12" s="9">
        <v>1091094.06</v>
      </c>
      <c r="G12" s="9">
        <v>1202894.06</v>
      </c>
    </row>
    <row r="13" spans="1:7">
      <c r="A13" s="5" t="s">
        <v>301</v>
      </c>
      <c r="B13" s="6" t="s">
        <v>302</v>
      </c>
      <c r="C13" s="5" t="s">
        <v>303</v>
      </c>
      <c r="D13" s="5" t="s">
        <v>77</v>
      </c>
      <c r="E13" s="9">
        <v>203004.84</v>
      </c>
      <c r="F13" s="9">
        <v>1091094.06</v>
      </c>
      <c r="G13" s="9">
        <v>1202894.06</v>
      </c>
    </row>
    <row r="14" spans="1:7">
      <c r="A14" s="5" t="s">
        <v>304</v>
      </c>
      <c r="B14" s="6" t="s">
        <v>305</v>
      </c>
      <c r="C14" s="5" t="s">
        <v>306</v>
      </c>
      <c r="D14" s="5" t="s">
        <v>77</v>
      </c>
      <c r="E14" s="9">
        <v>0</v>
      </c>
      <c r="F14" s="9"/>
      <c r="G14" s="9"/>
    </row>
    <row r="15" spans="1:7" ht="31.5">
      <c r="A15" s="5" t="s">
        <v>307</v>
      </c>
      <c r="B15" s="6" t="s">
        <v>308</v>
      </c>
      <c r="C15" s="5" t="s">
        <v>309</v>
      </c>
      <c r="D15" s="5" t="s">
        <v>77</v>
      </c>
      <c r="E15" s="9">
        <v>287.5</v>
      </c>
      <c r="F15" s="9"/>
      <c r="G15" s="9"/>
    </row>
    <row r="16" spans="1:7">
      <c r="A16" s="5" t="s">
        <v>310</v>
      </c>
      <c r="B16" s="6" t="s">
        <v>302</v>
      </c>
      <c r="C16" s="5" t="s">
        <v>311</v>
      </c>
      <c r="D16" s="5" t="s">
        <v>77</v>
      </c>
      <c r="E16" s="9">
        <v>287.5</v>
      </c>
      <c r="F16" s="9"/>
      <c r="G16" s="9"/>
    </row>
    <row r="17" spans="1:7">
      <c r="A17" s="5" t="s">
        <v>312</v>
      </c>
      <c r="B17" s="6" t="s">
        <v>313</v>
      </c>
      <c r="C17" s="5" t="s">
        <v>314</v>
      </c>
      <c r="D17" s="5" t="s">
        <v>77</v>
      </c>
      <c r="E17" s="9">
        <v>0</v>
      </c>
      <c r="F17" s="9"/>
      <c r="G17" s="9"/>
    </row>
    <row r="18" spans="1:7" ht="21">
      <c r="A18" s="5" t="s">
        <v>315</v>
      </c>
      <c r="B18" s="6" t="s">
        <v>316</v>
      </c>
      <c r="C18" s="5" t="s">
        <v>317</v>
      </c>
      <c r="D18" s="5" t="s">
        <v>77</v>
      </c>
      <c r="E18" s="9">
        <v>0</v>
      </c>
      <c r="F18" s="9"/>
      <c r="G18" s="9"/>
    </row>
    <row r="19" spans="1:7">
      <c r="A19" s="5" t="s">
        <v>318</v>
      </c>
      <c r="B19" s="6" t="s">
        <v>319</v>
      </c>
      <c r="C19" s="5" t="s">
        <v>320</v>
      </c>
      <c r="D19" s="5" t="s">
        <v>77</v>
      </c>
      <c r="E19" s="9">
        <v>0</v>
      </c>
      <c r="F19" s="9"/>
      <c r="G19" s="9"/>
    </row>
    <row r="20" spans="1:7">
      <c r="A20" s="5" t="s">
        <v>321</v>
      </c>
      <c r="B20" s="6" t="s">
        <v>302</v>
      </c>
      <c r="C20" s="5" t="s">
        <v>322</v>
      </c>
      <c r="D20" s="5" t="s">
        <v>77</v>
      </c>
      <c r="E20" s="9">
        <v>0</v>
      </c>
      <c r="F20" s="9"/>
      <c r="G20" s="9"/>
    </row>
    <row r="21" spans="1:7">
      <c r="A21" s="5" t="s">
        <v>323</v>
      </c>
      <c r="B21" s="6" t="s">
        <v>313</v>
      </c>
      <c r="C21" s="5" t="s">
        <v>324</v>
      </c>
      <c r="D21" s="5" t="s">
        <v>77</v>
      </c>
      <c r="E21" s="9">
        <v>0</v>
      </c>
      <c r="F21" s="9"/>
      <c r="G21" s="9"/>
    </row>
    <row r="22" spans="1:7">
      <c r="A22" s="5" t="s">
        <v>325</v>
      </c>
      <c r="B22" s="6" t="s">
        <v>326</v>
      </c>
      <c r="C22" s="5" t="s">
        <v>327</v>
      </c>
      <c r="D22" s="5" t="s">
        <v>77</v>
      </c>
      <c r="E22" s="9">
        <v>550000</v>
      </c>
      <c r="F22" s="9">
        <v>550000</v>
      </c>
      <c r="G22" s="9">
        <v>550000</v>
      </c>
    </row>
    <row r="23" spans="1:7">
      <c r="A23" s="5" t="s">
        <v>328</v>
      </c>
      <c r="B23" s="6" t="s">
        <v>302</v>
      </c>
      <c r="C23" s="5" t="s">
        <v>329</v>
      </c>
      <c r="D23" s="5" t="s">
        <v>77</v>
      </c>
      <c r="E23" s="9">
        <v>550000</v>
      </c>
      <c r="F23" s="9">
        <v>550000</v>
      </c>
      <c r="G23" s="9">
        <v>550000</v>
      </c>
    </row>
    <row r="24" spans="1:7">
      <c r="A24" s="5" t="s">
        <v>330</v>
      </c>
      <c r="B24" s="6" t="s">
        <v>313</v>
      </c>
      <c r="C24" s="5" t="s">
        <v>331</v>
      </c>
      <c r="D24" s="5" t="s">
        <v>77</v>
      </c>
      <c r="E24" s="9">
        <v>0</v>
      </c>
      <c r="F24" s="9"/>
      <c r="G24" s="9"/>
    </row>
    <row r="25" spans="1:7" ht="42">
      <c r="A25" s="5" t="s">
        <v>332</v>
      </c>
      <c r="B25" s="6" t="s">
        <v>333</v>
      </c>
      <c r="C25" s="5" t="s">
        <v>334</v>
      </c>
      <c r="D25" s="5" t="s">
        <v>77</v>
      </c>
      <c r="E25" s="9">
        <v>753292.34</v>
      </c>
      <c r="F25" s="9">
        <v>1641094.06</v>
      </c>
      <c r="G25" s="9">
        <v>1752894.06</v>
      </c>
    </row>
    <row r="26" spans="1:7">
      <c r="A26" s="5" t="s">
        <v>335</v>
      </c>
      <c r="B26" s="6" t="s">
        <v>336</v>
      </c>
      <c r="C26" s="5" t="s">
        <v>337</v>
      </c>
      <c r="D26" s="5" t="s">
        <v>338</v>
      </c>
      <c r="E26" s="9">
        <v>753292.34</v>
      </c>
      <c r="F26" s="9">
        <v>0</v>
      </c>
      <c r="G26" s="9">
        <v>0</v>
      </c>
    </row>
    <row r="27" spans="1:7">
      <c r="A27" s="5" t="s">
        <v>339</v>
      </c>
      <c r="B27" s="6" t="s">
        <v>336</v>
      </c>
      <c r="C27" s="5" t="s">
        <v>340</v>
      </c>
      <c r="D27" s="5" t="s">
        <v>341</v>
      </c>
      <c r="E27" s="9">
        <v>0</v>
      </c>
      <c r="F27" s="9">
        <v>1641094.06</v>
      </c>
      <c r="G27" s="9"/>
    </row>
    <row r="28" spans="1:7">
      <c r="A28" s="5" t="s">
        <v>342</v>
      </c>
      <c r="B28" s="6" t="s">
        <v>336</v>
      </c>
      <c r="C28" s="5" t="s">
        <v>343</v>
      </c>
      <c r="D28" s="5" t="s">
        <v>344</v>
      </c>
      <c r="E28" s="9">
        <v>0</v>
      </c>
      <c r="F28" s="9"/>
      <c r="G28" s="9">
        <v>1752894.06</v>
      </c>
    </row>
    <row r="29" spans="1:7" ht="42">
      <c r="A29" s="5" t="s">
        <v>345</v>
      </c>
      <c r="B29" s="6" t="s">
        <v>346</v>
      </c>
      <c r="C29" s="5" t="s">
        <v>347</v>
      </c>
      <c r="D29" s="5" t="s">
        <v>77</v>
      </c>
      <c r="E29" s="9">
        <v>0</v>
      </c>
      <c r="F29" s="9"/>
      <c r="G29" s="9"/>
    </row>
    <row r="30" spans="1:7">
      <c r="A30" s="5" t="s">
        <v>348</v>
      </c>
      <c r="B30" s="6" t="s">
        <v>336</v>
      </c>
      <c r="C30" s="5" t="s">
        <v>349</v>
      </c>
      <c r="D30" s="5" t="s">
        <v>338</v>
      </c>
      <c r="E30" s="9">
        <v>0</v>
      </c>
      <c r="F30" s="9"/>
      <c r="G30" s="9"/>
    </row>
    <row r="31" spans="1:7">
      <c r="A31" s="5" t="s">
        <v>350</v>
      </c>
      <c r="B31" s="6" t="s">
        <v>336</v>
      </c>
      <c r="C31" s="5" t="s">
        <v>351</v>
      </c>
      <c r="D31" s="5" t="s">
        <v>341</v>
      </c>
      <c r="E31" s="9">
        <v>0</v>
      </c>
      <c r="F31" s="9"/>
      <c r="G31" s="9"/>
    </row>
    <row r="32" spans="1:7">
      <c r="A32" s="5" t="s">
        <v>352</v>
      </c>
      <c r="B32" s="6" t="s">
        <v>336</v>
      </c>
      <c r="C32" s="5" t="s">
        <v>353</v>
      </c>
      <c r="D32" s="5" t="s">
        <v>344</v>
      </c>
      <c r="E32" s="9">
        <v>0</v>
      </c>
      <c r="F32" s="9"/>
      <c r="G32" s="9"/>
    </row>
    <row r="33" spans="1:7" ht="15" customHeight="1"/>
    <row r="34" spans="1:7" ht="39.950000000000003" customHeight="1">
      <c r="A34" s="22" t="s">
        <v>354</v>
      </c>
      <c r="B34" s="22"/>
      <c r="C34" s="13"/>
      <c r="D34" s="13"/>
      <c r="E34" s="8"/>
      <c r="F34" s="13"/>
      <c r="G34" s="13"/>
    </row>
    <row r="35" spans="1:7" ht="20.100000000000001" customHeight="1">
      <c r="C35" s="15" t="s">
        <v>355</v>
      </c>
      <c r="D35" s="15"/>
      <c r="E35" s="1" t="s">
        <v>7</v>
      </c>
      <c r="F35" s="15" t="s">
        <v>8</v>
      </c>
      <c r="G35" s="15"/>
    </row>
    <row r="36" spans="1:7" ht="15" customHeight="1"/>
    <row r="37" spans="1:7" ht="39.950000000000003" customHeight="1">
      <c r="A37" s="22" t="s">
        <v>356</v>
      </c>
      <c r="B37" s="22"/>
      <c r="C37" s="13"/>
      <c r="D37" s="13"/>
      <c r="E37" s="8"/>
      <c r="F37" s="13"/>
      <c r="G37" s="13"/>
    </row>
    <row r="38" spans="1:7" ht="20.100000000000001" customHeight="1">
      <c r="C38" s="15" t="s">
        <v>355</v>
      </c>
      <c r="D38" s="15"/>
      <c r="E38" s="1" t="s">
        <v>357</v>
      </c>
      <c r="F38" s="15" t="s">
        <v>358</v>
      </c>
      <c r="G38" s="15"/>
    </row>
    <row r="39" spans="1:7" ht="20.100000000000001" customHeight="1">
      <c r="A39" s="15" t="s">
        <v>359</v>
      </c>
      <c r="B39" s="15"/>
    </row>
    <row r="40" spans="1:7" ht="15" customHeight="1"/>
    <row r="41" spans="1:7" ht="20.100000000000001" customHeight="1">
      <c r="A41" s="23" t="s">
        <v>0</v>
      </c>
      <c r="B41" s="23"/>
      <c r="C41" s="23"/>
      <c r="D41" s="23"/>
      <c r="E41" s="23"/>
    </row>
    <row r="42" spans="1:7" ht="39.950000000000003" customHeight="1">
      <c r="A42" s="13" t="s">
        <v>2</v>
      </c>
      <c r="B42" s="13"/>
      <c r="C42" s="13"/>
      <c r="D42" s="13"/>
      <c r="E42" s="13"/>
    </row>
    <row r="43" spans="1:7" ht="20.100000000000001" customHeight="1">
      <c r="A43" s="15" t="s">
        <v>360</v>
      </c>
      <c r="B43" s="15"/>
      <c r="C43" s="15"/>
      <c r="D43" s="15"/>
      <c r="E43" s="15"/>
    </row>
    <row r="44" spans="1:7" ht="15" customHeight="1"/>
    <row r="45" spans="1:7" ht="39.950000000000003" customHeight="1">
      <c r="A45" s="13"/>
      <c r="B45" s="13"/>
      <c r="C45" s="13" t="s">
        <v>5</v>
      </c>
      <c r="D45" s="13"/>
      <c r="E45" s="13"/>
    </row>
    <row r="46" spans="1:7" ht="20.100000000000001" customHeight="1">
      <c r="A46" s="15" t="s">
        <v>7</v>
      </c>
      <c r="B46" s="15"/>
      <c r="C46" s="15" t="s">
        <v>8</v>
      </c>
      <c r="D46" s="15"/>
      <c r="E46" s="15"/>
    </row>
    <row r="47" spans="1:7" ht="20.100000000000001" customHeight="1">
      <c r="A47" s="15" t="s">
        <v>359</v>
      </c>
      <c r="B47" s="15"/>
    </row>
    <row r="48" spans="1:7" ht="20.100000000000001" customHeight="1">
      <c r="A48" s="3" t="s">
        <v>361</v>
      </c>
    </row>
  </sheetData>
  <sheetProtection password="8793" sheet="1" objects="1" scenarios="1"/>
  <mergeCells count="25">
    <mergeCell ref="A46:B46"/>
    <mergeCell ref="C46:E46"/>
    <mergeCell ref="A47:B47"/>
    <mergeCell ref="A39:B39"/>
    <mergeCell ref="A41:E41"/>
    <mergeCell ref="A42:E42"/>
    <mergeCell ref="A43:E43"/>
    <mergeCell ref="A45:B45"/>
    <mergeCell ref="C45:E45"/>
    <mergeCell ref="A37:B37"/>
    <mergeCell ref="C37:D37"/>
    <mergeCell ref="F37:G37"/>
    <mergeCell ref="C38:D38"/>
    <mergeCell ref="F38:G38"/>
    <mergeCell ref="A34:B34"/>
    <mergeCell ref="C34:D34"/>
    <mergeCell ref="F34:G34"/>
    <mergeCell ref="C35:D35"/>
    <mergeCell ref="F35:G35"/>
    <mergeCell ref="A2:G2"/>
    <mergeCell ref="A4:A5"/>
    <mergeCell ref="B4:B5"/>
    <mergeCell ref="C4:C5"/>
    <mergeCell ref="D4:D5"/>
    <mergeCell ref="E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&amp;K00-00920642.RBS.19318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workbookViewId="0"/>
  </sheetViews>
  <sheetFormatPr defaultRowHeight="10.5"/>
  <cols>
    <col min="1" max="1" width="11.42578125" customWidth="1"/>
    <col min="2" max="2" width="57.28515625" customWidth="1"/>
    <col min="3" max="10" width="19.140625" customWidth="1"/>
  </cols>
  <sheetData>
    <row r="1" spans="1:10" ht="45" customHeight="1">
      <c r="E1" s="23" t="s">
        <v>362</v>
      </c>
      <c r="F1" s="23"/>
      <c r="G1" s="23"/>
      <c r="H1" s="23"/>
      <c r="I1" s="23"/>
      <c r="J1" s="23"/>
    </row>
    <row r="2" spans="1:10" ht="24.95" customHeight="1"/>
    <row r="3" spans="1:10" ht="24.95" customHeight="1">
      <c r="A3" s="24" t="s">
        <v>363</v>
      </c>
      <c r="B3" s="24"/>
      <c r="C3" s="25" t="s">
        <v>144</v>
      </c>
      <c r="D3" s="25"/>
      <c r="E3" s="25"/>
      <c r="F3" s="25"/>
      <c r="G3" s="25"/>
      <c r="H3" s="25"/>
      <c r="I3" s="25"/>
      <c r="J3" s="25"/>
    </row>
    <row r="4" spans="1:10" ht="24.95" customHeight="1">
      <c r="A4" s="24" t="s">
        <v>364</v>
      </c>
      <c r="B4" s="24"/>
      <c r="C4" s="25" t="s">
        <v>365</v>
      </c>
      <c r="D4" s="25"/>
      <c r="E4" s="25"/>
      <c r="F4" s="25"/>
      <c r="G4" s="25"/>
      <c r="H4" s="25"/>
      <c r="I4" s="25"/>
      <c r="J4" s="25"/>
    </row>
    <row r="5" spans="1:10" ht="24.95" customHeight="1">
      <c r="A5" s="24" t="s">
        <v>366</v>
      </c>
      <c r="B5" s="24"/>
      <c r="C5" s="25" t="s">
        <v>338</v>
      </c>
      <c r="D5" s="25"/>
      <c r="E5" s="25"/>
      <c r="F5" s="25"/>
      <c r="G5" s="25"/>
      <c r="H5" s="25"/>
      <c r="I5" s="25"/>
      <c r="J5" s="25"/>
    </row>
    <row r="6" spans="1:10" ht="24.95" customHeight="1">
      <c r="A6" s="15" t="s">
        <v>367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4.95" customHeight="1"/>
    <row r="8" spans="1:10" ht="50.1" customHeight="1">
      <c r="A8" s="17" t="s">
        <v>278</v>
      </c>
      <c r="B8" s="17" t="s">
        <v>368</v>
      </c>
      <c r="C8" s="17" t="s">
        <v>369</v>
      </c>
      <c r="D8" s="17" t="s">
        <v>370</v>
      </c>
      <c r="E8" s="17"/>
      <c r="F8" s="17"/>
      <c r="G8" s="17"/>
      <c r="H8" s="17" t="s">
        <v>371</v>
      </c>
      <c r="I8" s="17" t="s">
        <v>372</v>
      </c>
      <c r="J8" s="17" t="s">
        <v>373</v>
      </c>
    </row>
    <row r="9" spans="1:10" ht="50.1" customHeight="1">
      <c r="A9" s="17"/>
      <c r="B9" s="17"/>
      <c r="C9" s="17"/>
      <c r="D9" s="17" t="s">
        <v>374</v>
      </c>
      <c r="E9" s="17" t="s">
        <v>78</v>
      </c>
      <c r="F9" s="17"/>
      <c r="G9" s="17"/>
      <c r="H9" s="17"/>
      <c r="I9" s="17"/>
      <c r="J9" s="17"/>
    </row>
    <row r="10" spans="1:10" ht="50.1" customHeight="1">
      <c r="A10" s="17"/>
      <c r="B10" s="17"/>
      <c r="C10" s="17"/>
      <c r="D10" s="17"/>
      <c r="E10" s="5" t="s">
        <v>375</v>
      </c>
      <c r="F10" s="5" t="s">
        <v>376</v>
      </c>
      <c r="G10" s="5" t="s">
        <v>377</v>
      </c>
      <c r="H10" s="17"/>
      <c r="I10" s="17"/>
      <c r="J10" s="17"/>
    </row>
    <row r="11" spans="1:10" ht="24.95" customHeight="1">
      <c r="A11" s="5" t="s">
        <v>283</v>
      </c>
      <c r="B11" s="5" t="s">
        <v>378</v>
      </c>
      <c r="C11" s="5" t="s">
        <v>379</v>
      </c>
      <c r="D11" s="5" t="s">
        <v>380</v>
      </c>
      <c r="E11" s="5" t="s">
        <v>381</v>
      </c>
      <c r="F11" s="5" t="s">
        <v>382</v>
      </c>
      <c r="G11" s="5" t="s">
        <v>383</v>
      </c>
      <c r="H11" s="5" t="s">
        <v>384</v>
      </c>
      <c r="I11" s="5" t="s">
        <v>385</v>
      </c>
      <c r="J11" s="5" t="s">
        <v>386</v>
      </c>
    </row>
    <row r="12" spans="1:10">
      <c r="A12" s="5" t="s">
        <v>283</v>
      </c>
      <c r="B12" s="6" t="s">
        <v>387</v>
      </c>
      <c r="C12" s="9">
        <v>1</v>
      </c>
      <c r="D12" s="9">
        <v>11615.14</v>
      </c>
      <c r="E12" s="9">
        <v>4282</v>
      </c>
      <c r="F12" s="9">
        <v>428.2</v>
      </c>
      <c r="G12" s="9">
        <v>6904.94</v>
      </c>
      <c r="H12" s="9"/>
      <c r="I12" s="9"/>
      <c r="J12" s="9">
        <v>139381.68</v>
      </c>
    </row>
    <row r="13" spans="1:10">
      <c r="A13" s="5" t="s">
        <v>378</v>
      </c>
      <c r="B13" s="6" t="s">
        <v>388</v>
      </c>
      <c r="C13" s="9">
        <v>1</v>
      </c>
      <c r="D13" s="9">
        <v>11616.14</v>
      </c>
      <c r="E13" s="9">
        <v>4533</v>
      </c>
      <c r="F13" s="9">
        <v>0</v>
      </c>
      <c r="G13" s="9">
        <v>7083.14</v>
      </c>
      <c r="H13" s="9"/>
      <c r="I13" s="9"/>
      <c r="J13" s="9">
        <v>139393.68</v>
      </c>
    </row>
    <row r="14" spans="1:10">
      <c r="A14" s="5" t="s">
        <v>379</v>
      </c>
      <c r="B14" s="6" t="s">
        <v>389</v>
      </c>
      <c r="C14" s="9">
        <v>3.3</v>
      </c>
      <c r="D14" s="9">
        <v>11617.14</v>
      </c>
      <c r="E14" s="9">
        <v>4047</v>
      </c>
      <c r="F14" s="9">
        <v>0</v>
      </c>
      <c r="G14" s="9">
        <v>7570.14</v>
      </c>
      <c r="H14" s="9"/>
      <c r="I14" s="9"/>
      <c r="J14" s="9">
        <v>460038.74</v>
      </c>
    </row>
    <row r="15" spans="1:10">
      <c r="A15" s="5" t="s">
        <v>380</v>
      </c>
      <c r="B15" s="6" t="s">
        <v>390</v>
      </c>
      <c r="C15" s="9">
        <v>1</v>
      </c>
      <c r="D15" s="9">
        <v>11618.14</v>
      </c>
      <c r="E15" s="9">
        <v>4812</v>
      </c>
      <c r="F15" s="9">
        <v>532.20000000000005</v>
      </c>
      <c r="G15" s="9">
        <v>6273.94</v>
      </c>
      <c r="H15" s="9"/>
      <c r="I15" s="9"/>
      <c r="J15" s="9">
        <v>139417.68</v>
      </c>
    </row>
    <row r="16" spans="1:10">
      <c r="A16" s="5" t="s">
        <v>381</v>
      </c>
      <c r="B16" s="6" t="s">
        <v>391</v>
      </c>
      <c r="C16" s="9">
        <v>1.5</v>
      </c>
      <c r="D16" s="9">
        <v>11491.13</v>
      </c>
      <c r="E16" s="9">
        <v>4282</v>
      </c>
      <c r="F16" s="9">
        <v>0</v>
      </c>
      <c r="G16" s="9">
        <v>7209.13</v>
      </c>
      <c r="H16" s="9"/>
      <c r="I16" s="9"/>
      <c r="J16" s="9">
        <v>206840.34</v>
      </c>
    </row>
    <row r="17" spans="1:10">
      <c r="A17" s="5" t="s">
        <v>382</v>
      </c>
      <c r="B17" s="6" t="s">
        <v>392</v>
      </c>
      <c r="C17" s="9">
        <v>1</v>
      </c>
      <c r="D17" s="9">
        <v>11620.975399999999</v>
      </c>
      <c r="E17" s="9">
        <v>4047</v>
      </c>
      <c r="F17" s="9">
        <v>0</v>
      </c>
      <c r="G17" s="9">
        <v>7573.9754000000003</v>
      </c>
      <c r="H17" s="9"/>
      <c r="I17" s="9"/>
      <c r="J17" s="9">
        <v>139451.70000000001</v>
      </c>
    </row>
    <row r="18" spans="1:10">
      <c r="A18" s="5" t="s">
        <v>383</v>
      </c>
      <c r="B18" s="6" t="s">
        <v>393</v>
      </c>
      <c r="C18" s="9">
        <v>1</v>
      </c>
      <c r="D18" s="9">
        <v>18913.54</v>
      </c>
      <c r="E18" s="9">
        <v>14173</v>
      </c>
      <c r="F18" s="9">
        <v>0</v>
      </c>
      <c r="G18" s="9">
        <v>4740.54</v>
      </c>
      <c r="H18" s="9"/>
      <c r="I18" s="9"/>
      <c r="J18" s="9">
        <v>226962.48</v>
      </c>
    </row>
    <row r="19" spans="1:10">
      <c r="A19" s="5" t="s">
        <v>384</v>
      </c>
      <c r="B19" s="6" t="s">
        <v>394</v>
      </c>
      <c r="C19" s="9">
        <v>4.17</v>
      </c>
      <c r="D19" s="9">
        <v>17734.63</v>
      </c>
      <c r="E19" s="9">
        <v>8570</v>
      </c>
      <c r="F19" s="9">
        <v>0</v>
      </c>
      <c r="G19" s="9">
        <v>9164.6299999999992</v>
      </c>
      <c r="H19" s="9"/>
      <c r="I19" s="9"/>
      <c r="J19" s="9">
        <v>887440.89</v>
      </c>
    </row>
    <row r="20" spans="1:10">
      <c r="A20" s="5" t="s">
        <v>385</v>
      </c>
      <c r="B20" s="6" t="s">
        <v>395</v>
      </c>
      <c r="C20" s="9">
        <v>0.5</v>
      </c>
      <c r="D20" s="9">
        <v>12079.1623</v>
      </c>
      <c r="E20" s="9">
        <v>7793</v>
      </c>
      <c r="F20" s="9">
        <v>0</v>
      </c>
      <c r="G20" s="9">
        <v>4286.1623</v>
      </c>
      <c r="H20" s="9"/>
      <c r="I20" s="9"/>
      <c r="J20" s="9">
        <v>72474.97</v>
      </c>
    </row>
    <row r="21" spans="1:10">
      <c r="A21" s="5" t="s">
        <v>386</v>
      </c>
      <c r="B21" s="6" t="s">
        <v>396</v>
      </c>
      <c r="C21" s="9">
        <v>0.25</v>
      </c>
      <c r="D21" s="9">
        <v>12130</v>
      </c>
      <c r="E21" s="9">
        <v>8570</v>
      </c>
      <c r="F21" s="9">
        <v>0</v>
      </c>
      <c r="G21" s="9">
        <v>3560</v>
      </c>
      <c r="H21" s="9"/>
      <c r="I21" s="9"/>
      <c r="J21" s="9">
        <v>36390</v>
      </c>
    </row>
    <row r="22" spans="1:10">
      <c r="A22" s="5" t="s">
        <v>397</v>
      </c>
      <c r="B22" s="6" t="s">
        <v>398</v>
      </c>
      <c r="C22" s="9">
        <v>1</v>
      </c>
      <c r="D22" s="9">
        <v>14139.92</v>
      </c>
      <c r="E22" s="9">
        <v>8992</v>
      </c>
      <c r="F22" s="9">
        <v>0</v>
      </c>
      <c r="G22" s="9">
        <v>5147.92</v>
      </c>
      <c r="H22" s="9"/>
      <c r="I22" s="9"/>
      <c r="J22" s="9">
        <v>169679.04</v>
      </c>
    </row>
    <row r="23" spans="1:10" ht="21">
      <c r="A23" s="5" t="s">
        <v>399</v>
      </c>
      <c r="B23" s="6" t="s">
        <v>400</v>
      </c>
      <c r="C23" s="9">
        <v>0.25</v>
      </c>
      <c r="D23" s="9">
        <v>12702.6</v>
      </c>
      <c r="E23" s="9">
        <v>7793</v>
      </c>
      <c r="F23" s="9">
        <v>0</v>
      </c>
      <c r="G23" s="9">
        <v>4909.6000000000004</v>
      </c>
      <c r="H23" s="9"/>
      <c r="I23" s="9"/>
      <c r="J23" s="9">
        <v>38107.800000000003</v>
      </c>
    </row>
    <row r="24" spans="1:10">
      <c r="A24" s="5" t="s">
        <v>401</v>
      </c>
      <c r="B24" s="6" t="s">
        <v>402</v>
      </c>
      <c r="C24" s="9">
        <v>0.5</v>
      </c>
      <c r="D24" s="9">
        <v>10174.379999999999</v>
      </c>
      <c r="E24" s="9">
        <v>5456</v>
      </c>
      <c r="F24" s="9">
        <v>1364</v>
      </c>
      <c r="G24" s="9">
        <v>3354.38</v>
      </c>
      <c r="H24" s="9"/>
      <c r="I24" s="9"/>
      <c r="J24" s="9">
        <v>61046.28</v>
      </c>
    </row>
    <row r="25" spans="1:10">
      <c r="A25" s="5" t="s">
        <v>403</v>
      </c>
      <c r="B25" s="6" t="s">
        <v>404</v>
      </c>
      <c r="C25" s="9">
        <v>0.5</v>
      </c>
      <c r="D25" s="9">
        <v>10175.379999999999</v>
      </c>
      <c r="E25" s="9">
        <v>2360</v>
      </c>
      <c r="F25" s="9">
        <v>0</v>
      </c>
      <c r="G25" s="9">
        <v>7815.38</v>
      </c>
      <c r="H25" s="9"/>
      <c r="I25" s="9"/>
      <c r="J25" s="9">
        <v>61052.28</v>
      </c>
    </row>
    <row r="26" spans="1:10">
      <c r="A26" s="5" t="s">
        <v>405</v>
      </c>
      <c r="B26" s="6" t="s">
        <v>406</v>
      </c>
      <c r="C26" s="9">
        <v>4.0199999999999996</v>
      </c>
      <c r="D26" s="9">
        <v>9969.08</v>
      </c>
      <c r="E26" s="9">
        <v>5194</v>
      </c>
      <c r="F26" s="9">
        <v>415.52</v>
      </c>
      <c r="G26" s="9">
        <v>4359.5600000000004</v>
      </c>
      <c r="H26" s="9"/>
      <c r="I26" s="9"/>
      <c r="J26" s="9">
        <v>480908.42</v>
      </c>
    </row>
    <row r="27" spans="1:10" ht="24.95" customHeight="1">
      <c r="A27" s="26" t="s">
        <v>407</v>
      </c>
      <c r="B27" s="26"/>
      <c r="C27" s="11" t="s">
        <v>408</v>
      </c>
      <c r="D27" s="11">
        <f>SUBTOTAL(9,D12:D26)</f>
        <v>187597.35770000002</v>
      </c>
      <c r="E27" s="11" t="s">
        <v>408</v>
      </c>
      <c r="F27" s="11" t="s">
        <v>408</v>
      </c>
      <c r="G27" s="11" t="s">
        <v>408</v>
      </c>
      <c r="H27" s="11" t="s">
        <v>408</v>
      </c>
      <c r="I27" s="11" t="s">
        <v>408</v>
      </c>
      <c r="J27" s="11">
        <f>SUBTOTAL(9,J12:J26)</f>
        <v>3258585.9799999995</v>
      </c>
    </row>
    <row r="28" spans="1:10" ht="24.95" customHeight="1"/>
    <row r="29" spans="1:10" ht="24.95" customHeight="1">
      <c r="A29" s="24" t="s">
        <v>363</v>
      </c>
      <c r="B29" s="24"/>
      <c r="C29" s="25" t="s">
        <v>144</v>
      </c>
      <c r="D29" s="25"/>
      <c r="E29" s="25"/>
      <c r="F29" s="25"/>
      <c r="G29" s="25"/>
      <c r="H29" s="25"/>
      <c r="I29" s="25"/>
      <c r="J29" s="25"/>
    </row>
    <row r="30" spans="1:10" ht="24.95" customHeight="1">
      <c r="A30" s="24" t="s">
        <v>364</v>
      </c>
      <c r="B30" s="24"/>
      <c r="C30" s="25" t="s">
        <v>365</v>
      </c>
      <c r="D30" s="25"/>
      <c r="E30" s="25"/>
      <c r="F30" s="25"/>
      <c r="G30" s="25"/>
      <c r="H30" s="25"/>
      <c r="I30" s="25"/>
      <c r="J30" s="25"/>
    </row>
    <row r="31" spans="1:10" ht="24.95" customHeight="1">
      <c r="A31" s="24" t="s">
        <v>366</v>
      </c>
      <c r="B31" s="24"/>
      <c r="C31" s="25" t="s">
        <v>341</v>
      </c>
      <c r="D31" s="25"/>
      <c r="E31" s="25"/>
      <c r="F31" s="25"/>
      <c r="G31" s="25"/>
      <c r="H31" s="25"/>
      <c r="I31" s="25"/>
      <c r="J31" s="25"/>
    </row>
    <row r="32" spans="1:10" ht="24.95" customHeight="1">
      <c r="A32" s="15" t="s">
        <v>367</v>
      </c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24.95" customHeight="1"/>
    <row r="34" spans="1:10" ht="50.1" customHeight="1">
      <c r="A34" s="17" t="s">
        <v>278</v>
      </c>
      <c r="B34" s="17" t="s">
        <v>368</v>
      </c>
      <c r="C34" s="17" t="s">
        <v>369</v>
      </c>
      <c r="D34" s="17" t="s">
        <v>370</v>
      </c>
      <c r="E34" s="17"/>
      <c r="F34" s="17"/>
      <c r="G34" s="17"/>
      <c r="H34" s="17" t="s">
        <v>371</v>
      </c>
      <c r="I34" s="17" t="s">
        <v>372</v>
      </c>
      <c r="J34" s="17" t="s">
        <v>373</v>
      </c>
    </row>
    <row r="35" spans="1:10" ht="50.1" customHeight="1">
      <c r="A35" s="17"/>
      <c r="B35" s="17"/>
      <c r="C35" s="17"/>
      <c r="D35" s="17" t="s">
        <v>374</v>
      </c>
      <c r="E35" s="17" t="s">
        <v>78</v>
      </c>
      <c r="F35" s="17"/>
      <c r="G35" s="17"/>
      <c r="H35" s="17"/>
      <c r="I35" s="17"/>
      <c r="J35" s="17"/>
    </row>
    <row r="36" spans="1:10" ht="50.1" customHeight="1">
      <c r="A36" s="17"/>
      <c r="B36" s="17"/>
      <c r="C36" s="17"/>
      <c r="D36" s="17"/>
      <c r="E36" s="5" t="s">
        <v>375</v>
      </c>
      <c r="F36" s="5" t="s">
        <v>376</v>
      </c>
      <c r="G36" s="5" t="s">
        <v>377</v>
      </c>
      <c r="H36" s="17"/>
      <c r="I36" s="17"/>
      <c r="J36" s="17"/>
    </row>
    <row r="37" spans="1:10" ht="24.95" customHeight="1">
      <c r="A37" s="5" t="s">
        <v>283</v>
      </c>
      <c r="B37" s="5" t="s">
        <v>378</v>
      </c>
      <c r="C37" s="5" t="s">
        <v>379</v>
      </c>
      <c r="D37" s="5" t="s">
        <v>380</v>
      </c>
      <c r="E37" s="5" t="s">
        <v>381</v>
      </c>
      <c r="F37" s="5" t="s">
        <v>382</v>
      </c>
      <c r="G37" s="5" t="s">
        <v>383</v>
      </c>
      <c r="H37" s="5" t="s">
        <v>384</v>
      </c>
      <c r="I37" s="5" t="s">
        <v>385</v>
      </c>
      <c r="J37" s="5" t="s">
        <v>386</v>
      </c>
    </row>
    <row r="38" spans="1:10">
      <c r="A38" s="5" t="s">
        <v>283</v>
      </c>
      <c r="B38" s="6" t="s">
        <v>387</v>
      </c>
      <c r="C38" s="9">
        <v>1</v>
      </c>
      <c r="D38" s="9">
        <v>11615.14</v>
      </c>
      <c r="E38" s="9">
        <v>4282</v>
      </c>
      <c r="F38" s="9">
        <v>428.2</v>
      </c>
      <c r="G38" s="9">
        <v>6904.94</v>
      </c>
      <c r="H38" s="9"/>
      <c r="I38" s="9"/>
      <c r="J38" s="9">
        <v>139381.68</v>
      </c>
    </row>
    <row r="39" spans="1:10">
      <c r="A39" s="5" t="s">
        <v>378</v>
      </c>
      <c r="B39" s="6" t="s">
        <v>388</v>
      </c>
      <c r="C39" s="9">
        <v>1</v>
      </c>
      <c r="D39" s="9">
        <v>11616.14</v>
      </c>
      <c r="E39" s="9">
        <v>4533</v>
      </c>
      <c r="F39" s="9">
        <v>0</v>
      </c>
      <c r="G39" s="9">
        <v>7083.14</v>
      </c>
      <c r="H39" s="9"/>
      <c r="I39" s="9"/>
      <c r="J39" s="9">
        <v>139393.68</v>
      </c>
    </row>
    <row r="40" spans="1:10">
      <c r="A40" s="5" t="s">
        <v>379</v>
      </c>
      <c r="B40" s="6" t="s">
        <v>389</v>
      </c>
      <c r="C40" s="9">
        <v>3.3</v>
      </c>
      <c r="D40" s="9">
        <v>11617.14</v>
      </c>
      <c r="E40" s="9">
        <v>4047</v>
      </c>
      <c r="F40" s="9">
        <v>0</v>
      </c>
      <c r="G40" s="9">
        <v>7570.14</v>
      </c>
      <c r="H40" s="9"/>
      <c r="I40" s="9"/>
      <c r="J40" s="9">
        <v>460038.74</v>
      </c>
    </row>
    <row r="41" spans="1:10">
      <c r="A41" s="5" t="s">
        <v>380</v>
      </c>
      <c r="B41" s="6" t="s">
        <v>390</v>
      </c>
      <c r="C41" s="9">
        <v>1</v>
      </c>
      <c r="D41" s="9">
        <v>11618.14</v>
      </c>
      <c r="E41" s="9">
        <v>4812</v>
      </c>
      <c r="F41" s="9">
        <v>532.20000000000005</v>
      </c>
      <c r="G41" s="9">
        <v>6273.94</v>
      </c>
      <c r="H41" s="9"/>
      <c r="I41" s="9"/>
      <c r="J41" s="9">
        <v>139417.68</v>
      </c>
    </row>
    <row r="42" spans="1:10">
      <c r="A42" s="5" t="s">
        <v>381</v>
      </c>
      <c r="B42" s="6" t="s">
        <v>391</v>
      </c>
      <c r="C42" s="9">
        <v>1.5</v>
      </c>
      <c r="D42" s="9">
        <v>11491.13</v>
      </c>
      <c r="E42" s="9">
        <v>4282</v>
      </c>
      <c r="F42" s="9">
        <v>0</v>
      </c>
      <c r="G42" s="9">
        <v>7209.13</v>
      </c>
      <c r="H42" s="9"/>
      <c r="I42" s="9"/>
      <c r="J42" s="9">
        <v>206840.34</v>
      </c>
    </row>
    <row r="43" spans="1:10">
      <c r="A43" s="5" t="s">
        <v>382</v>
      </c>
      <c r="B43" s="6" t="s">
        <v>392</v>
      </c>
      <c r="C43" s="9">
        <v>1</v>
      </c>
      <c r="D43" s="9">
        <v>11620.975399999999</v>
      </c>
      <c r="E43" s="9">
        <v>4047</v>
      </c>
      <c r="F43" s="9">
        <v>0</v>
      </c>
      <c r="G43" s="9">
        <v>7573.9754000000003</v>
      </c>
      <c r="H43" s="9"/>
      <c r="I43" s="9"/>
      <c r="J43" s="9">
        <v>139451.70000000001</v>
      </c>
    </row>
    <row r="44" spans="1:10">
      <c r="A44" s="5" t="s">
        <v>383</v>
      </c>
      <c r="B44" s="6" t="s">
        <v>393</v>
      </c>
      <c r="C44" s="9">
        <v>1</v>
      </c>
      <c r="D44" s="9">
        <v>18913.54</v>
      </c>
      <c r="E44" s="9">
        <v>14173</v>
      </c>
      <c r="F44" s="9">
        <v>0</v>
      </c>
      <c r="G44" s="9">
        <v>4740.54</v>
      </c>
      <c r="H44" s="9"/>
      <c r="I44" s="9"/>
      <c r="J44" s="9">
        <v>226962.48</v>
      </c>
    </row>
    <row r="45" spans="1:10">
      <c r="A45" s="5" t="s">
        <v>384</v>
      </c>
      <c r="B45" s="6" t="s">
        <v>394</v>
      </c>
      <c r="C45" s="9">
        <v>4.17</v>
      </c>
      <c r="D45" s="9">
        <v>17734.63</v>
      </c>
      <c r="E45" s="9">
        <v>8570</v>
      </c>
      <c r="F45" s="9">
        <v>0</v>
      </c>
      <c r="G45" s="9">
        <v>9164.6299999999992</v>
      </c>
      <c r="H45" s="9"/>
      <c r="I45" s="9"/>
      <c r="J45" s="9">
        <v>887440.89</v>
      </c>
    </row>
    <row r="46" spans="1:10">
      <c r="A46" s="5" t="s">
        <v>385</v>
      </c>
      <c r="B46" s="6" t="s">
        <v>395</v>
      </c>
      <c r="C46" s="9">
        <v>0.5</v>
      </c>
      <c r="D46" s="9">
        <v>12079.1623</v>
      </c>
      <c r="E46" s="9">
        <v>7793</v>
      </c>
      <c r="F46" s="9">
        <v>0</v>
      </c>
      <c r="G46" s="9">
        <v>4286.1623</v>
      </c>
      <c r="H46" s="9"/>
      <c r="I46" s="9"/>
      <c r="J46" s="9">
        <v>72474.97</v>
      </c>
    </row>
    <row r="47" spans="1:10">
      <c r="A47" s="5" t="s">
        <v>386</v>
      </c>
      <c r="B47" s="6" t="s">
        <v>396</v>
      </c>
      <c r="C47" s="9">
        <v>0.25</v>
      </c>
      <c r="D47" s="9">
        <v>12130</v>
      </c>
      <c r="E47" s="9">
        <v>8570</v>
      </c>
      <c r="F47" s="9">
        <v>0</v>
      </c>
      <c r="G47" s="9">
        <v>3560</v>
      </c>
      <c r="H47" s="9"/>
      <c r="I47" s="9"/>
      <c r="J47" s="9">
        <v>36390</v>
      </c>
    </row>
    <row r="48" spans="1:10">
      <c r="A48" s="5" t="s">
        <v>397</v>
      </c>
      <c r="B48" s="6" t="s">
        <v>398</v>
      </c>
      <c r="C48" s="9">
        <v>1</v>
      </c>
      <c r="D48" s="9">
        <v>14139.92</v>
      </c>
      <c r="E48" s="9">
        <v>8992</v>
      </c>
      <c r="F48" s="9">
        <v>0</v>
      </c>
      <c r="G48" s="9">
        <v>5147.92</v>
      </c>
      <c r="H48" s="9"/>
      <c r="I48" s="9"/>
      <c r="J48" s="9">
        <v>169679.04</v>
      </c>
    </row>
    <row r="49" spans="1:10" ht="21">
      <c r="A49" s="5" t="s">
        <v>399</v>
      </c>
      <c r="B49" s="6" t="s">
        <v>400</v>
      </c>
      <c r="C49" s="9">
        <v>0.25</v>
      </c>
      <c r="D49" s="9">
        <v>12702.6</v>
      </c>
      <c r="E49" s="9">
        <v>7793</v>
      </c>
      <c r="F49" s="9">
        <v>0</v>
      </c>
      <c r="G49" s="9">
        <v>4909.6000000000004</v>
      </c>
      <c r="H49" s="9"/>
      <c r="I49" s="9"/>
      <c r="J49" s="9">
        <v>38107.800000000003</v>
      </c>
    </row>
    <row r="50" spans="1:10">
      <c r="A50" s="5" t="s">
        <v>401</v>
      </c>
      <c r="B50" s="6" t="s">
        <v>402</v>
      </c>
      <c r="C50" s="9">
        <v>0.5</v>
      </c>
      <c r="D50" s="9">
        <v>10174.379999999999</v>
      </c>
      <c r="E50" s="9">
        <v>5456</v>
      </c>
      <c r="F50" s="9">
        <v>1364</v>
      </c>
      <c r="G50" s="9">
        <v>3354.38</v>
      </c>
      <c r="H50" s="9"/>
      <c r="I50" s="9"/>
      <c r="J50" s="9">
        <v>61046.28</v>
      </c>
    </row>
    <row r="51" spans="1:10">
      <c r="A51" s="5" t="s">
        <v>403</v>
      </c>
      <c r="B51" s="6" t="s">
        <v>404</v>
      </c>
      <c r="C51" s="9">
        <v>0.5</v>
      </c>
      <c r="D51" s="9">
        <v>10175.379999999999</v>
      </c>
      <c r="E51" s="9">
        <v>2360</v>
      </c>
      <c r="F51" s="9">
        <v>0</v>
      </c>
      <c r="G51" s="9">
        <v>7815.38</v>
      </c>
      <c r="H51" s="9"/>
      <c r="I51" s="9"/>
      <c r="J51" s="9">
        <v>61052.28</v>
      </c>
    </row>
    <row r="52" spans="1:10">
      <c r="A52" s="5" t="s">
        <v>405</v>
      </c>
      <c r="B52" s="6" t="s">
        <v>406</v>
      </c>
      <c r="C52" s="9">
        <v>4.0199999999999996</v>
      </c>
      <c r="D52" s="9">
        <v>9969.08</v>
      </c>
      <c r="E52" s="9">
        <v>5194</v>
      </c>
      <c r="F52" s="9">
        <v>415.52</v>
      </c>
      <c r="G52" s="9">
        <v>4359.5600000000004</v>
      </c>
      <c r="H52" s="9"/>
      <c r="I52" s="9"/>
      <c r="J52" s="9">
        <v>480908.42</v>
      </c>
    </row>
    <row r="53" spans="1:10" ht="24.95" customHeight="1">
      <c r="A53" s="26" t="s">
        <v>407</v>
      </c>
      <c r="B53" s="26"/>
      <c r="C53" s="11" t="s">
        <v>408</v>
      </c>
      <c r="D53" s="11">
        <f>SUBTOTAL(9,D38:D52)</f>
        <v>187597.35770000002</v>
      </c>
      <c r="E53" s="11" t="s">
        <v>408</v>
      </c>
      <c r="F53" s="11" t="s">
        <v>408</v>
      </c>
      <c r="G53" s="11" t="s">
        <v>408</v>
      </c>
      <c r="H53" s="11" t="s">
        <v>408</v>
      </c>
      <c r="I53" s="11" t="s">
        <v>408</v>
      </c>
      <c r="J53" s="11">
        <f>SUBTOTAL(9,J38:J52)</f>
        <v>3258585.9799999995</v>
      </c>
    </row>
    <row r="54" spans="1:10" ht="24.95" customHeight="1"/>
    <row r="55" spans="1:10" ht="24.95" customHeight="1">
      <c r="A55" s="24" t="s">
        <v>363</v>
      </c>
      <c r="B55" s="24"/>
      <c r="C55" s="25" t="s">
        <v>144</v>
      </c>
      <c r="D55" s="25"/>
      <c r="E55" s="25"/>
      <c r="F55" s="25"/>
      <c r="G55" s="25"/>
      <c r="H55" s="25"/>
      <c r="I55" s="25"/>
      <c r="J55" s="25"/>
    </row>
    <row r="56" spans="1:10" ht="24.95" customHeight="1">
      <c r="A56" s="24" t="s">
        <v>364</v>
      </c>
      <c r="B56" s="24"/>
      <c r="C56" s="25" t="s">
        <v>365</v>
      </c>
      <c r="D56" s="25"/>
      <c r="E56" s="25"/>
      <c r="F56" s="25"/>
      <c r="G56" s="25"/>
      <c r="H56" s="25"/>
      <c r="I56" s="25"/>
      <c r="J56" s="25"/>
    </row>
    <row r="57" spans="1:10" ht="24.95" customHeight="1">
      <c r="A57" s="24" t="s">
        <v>366</v>
      </c>
      <c r="B57" s="24"/>
      <c r="C57" s="25" t="s">
        <v>344</v>
      </c>
      <c r="D57" s="25"/>
      <c r="E57" s="25"/>
      <c r="F57" s="25"/>
      <c r="G57" s="25"/>
      <c r="H57" s="25"/>
      <c r="I57" s="25"/>
      <c r="J57" s="25"/>
    </row>
    <row r="58" spans="1:10" ht="24.95" customHeight="1">
      <c r="A58" s="15" t="s">
        <v>367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24.95" customHeight="1"/>
    <row r="60" spans="1:10" ht="50.1" customHeight="1">
      <c r="A60" s="17" t="s">
        <v>278</v>
      </c>
      <c r="B60" s="17" t="s">
        <v>368</v>
      </c>
      <c r="C60" s="17" t="s">
        <v>369</v>
      </c>
      <c r="D60" s="17" t="s">
        <v>370</v>
      </c>
      <c r="E60" s="17"/>
      <c r="F60" s="17"/>
      <c r="G60" s="17"/>
      <c r="H60" s="17" t="s">
        <v>371</v>
      </c>
      <c r="I60" s="17" t="s">
        <v>372</v>
      </c>
      <c r="J60" s="17" t="s">
        <v>373</v>
      </c>
    </row>
    <row r="61" spans="1:10" ht="50.1" customHeight="1">
      <c r="A61" s="17"/>
      <c r="B61" s="17"/>
      <c r="C61" s="17"/>
      <c r="D61" s="17" t="s">
        <v>374</v>
      </c>
      <c r="E61" s="17" t="s">
        <v>78</v>
      </c>
      <c r="F61" s="17"/>
      <c r="G61" s="17"/>
      <c r="H61" s="17"/>
      <c r="I61" s="17"/>
      <c r="J61" s="17"/>
    </row>
    <row r="62" spans="1:10" ht="50.1" customHeight="1">
      <c r="A62" s="17"/>
      <c r="B62" s="17"/>
      <c r="C62" s="17"/>
      <c r="D62" s="17"/>
      <c r="E62" s="5" t="s">
        <v>375</v>
      </c>
      <c r="F62" s="5" t="s">
        <v>376</v>
      </c>
      <c r="G62" s="5" t="s">
        <v>377</v>
      </c>
      <c r="H62" s="17"/>
      <c r="I62" s="17"/>
      <c r="J62" s="17"/>
    </row>
    <row r="63" spans="1:10" ht="24.95" customHeight="1">
      <c r="A63" s="5" t="s">
        <v>283</v>
      </c>
      <c r="B63" s="5" t="s">
        <v>378</v>
      </c>
      <c r="C63" s="5" t="s">
        <v>379</v>
      </c>
      <c r="D63" s="5" t="s">
        <v>380</v>
      </c>
      <c r="E63" s="5" t="s">
        <v>381</v>
      </c>
      <c r="F63" s="5" t="s">
        <v>382</v>
      </c>
      <c r="G63" s="5" t="s">
        <v>383</v>
      </c>
      <c r="H63" s="5" t="s">
        <v>384</v>
      </c>
      <c r="I63" s="5" t="s">
        <v>385</v>
      </c>
      <c r="J63" s="5" t="s">
        <v>386</v>
      </c>
    </row>
    <row r="64" spans="1:10">
      <c r="A64" s="5" t="s">
        <v>283</v>
      </c>
      <c r="B64" s="6" t="s">
        <v>387</v>
      </c>
      <c r="C64" s="9">
        <v>1</v>
      </c>
      <c r="D64" s="9">
        <v>11615.14</v>
      </c>
      <c r="E64" s="9">
        <v>4282</v>
      </c>
      <c r="F64" s="9">
        <v>428.2</v>
      </c>
      <c r="G64" s="9">
        <v>6904.94</v>
      </c>
      <c r="H64" s="9"/>
      <c r="I64" s="9"/>
      <c r="J64" s="9">
        <v>139381.68</v>
      </c>
    </row>
    <row r="65" spans="1:10">
      <c r="A65" s="5" t="s">
        <v>378</v>
      </c>
      <c r="B65" s="6" t="s">
        <v>388</v>
      </c>
      <c r="C65" s="9">
        <v>1</v>
      </c>
      <c r="D65" s="9">
        <v>11616.14</v>
      </c>
      <c r="E65" s="9">
        <v>4533</v>
      </c>
      <c r="F65" s="9">
        <v>0</v>
      </c>
      <c r="G65" s="9">
        <v>7083.14</v>
      </c>
      <c r="H65" s="9"/>
      <c r="I65" s="9"/>
      <c r="J65" s="9">
        <v>139393.68</v>
      </c>
    </row>
    <row r="66" spans="1:10">
      <c r="A66" s="5" t="s">
        <v>379</v>
      </c>
      <c r="B66" s="6" t="s">
        <v>389</v>
      </c>
      <c r="C66" s="9">
        <v>3.3</v>
      </c>
      <c r="D66" s="9">
        <v>11617.14</v>
      </c>
      <c r="E66" s="9">
        <v>4047</v>
      </c>
      <c r="F66" s="9">
        <v>0</v>
      </c>
      <c r="G66" s="9">
        <v>7570.14</v>
      </c>
      <c r="H66" s="9"/>
      <c r="I66" s="9"/>
      <c r="J66" s="9">
        <v>460038.74</v>
      </c>
    </row>
    <row r="67" spans="1:10">
      <c r="A67" s="5" t="s">
        <v>380</v>
      </c>
      <c r="B67" s="6" t="s">
        <v>390</v>
      </c>
      <c r="C67" s="9">
        <v>1</v>
      </c>
      <c r="D67" s="9">
        <v>11618.14</v>
      </c>
      <c r="E67" s="9">
        <v>4812</v>
      </c>
      <c r="F67" s="9">
        <v>532.20000000000005</v>
      </c>
      <c r="G67" s="9">
        <v>6273.94</v>
      </c>
      <c r="H67" s="9"/>
      <c r="I67" s="9"/>
      <c r="J67" s="9">
        <v>139417.68</v>
      </c>
    </row>
    <row r="68" spans="1:10">
      <c r="A68" s="5" t="s">
        <v>381</v>
      </c>
      <c r="B68" s="6" t="s">
        <v>391</v>
      </c>
      <c r="C68" s="9">
        <v>1.5</v>
      </c>
      <c r="D68" s="9">
        <v>11491.13</v>
      </c>
      <c r="E68" s="9">
        <v>4282</v>
      </c>
      <c r="F68" s="9">
        <v>0</v>
      </c>
      <c r="G68" s="9">
        <v>7209.13</v>
      </c>
      <c r="H68" s="9"/>
      <c r="I68" s="9"/>
      <c r="J68" s="9">
        <v>206840.34</v>
      </c>
    </row>
    <row r="69" spans="1:10">
      <c r="A69" s="5" t="s">
        <v>382</v>
      </c>
      <c r="B69" s="6" t="s">
        <v>392</v>
      </c>
      <c r="C69" s="9">
        <v>1</v>
      </c>
      <c r="D69" s="9">
        <v>11620.975399999999</v>
      </c>
      <c r="E69" s="9">
        <v>4047</v>
      </c>
      <c r="F69" s="9">
        <v>0</v>
      </c>
      <c r="G69" s="9">
        <v>7573.9754000000003</v>
      </c>
      <c r="H69" s="9"/>
      <c r="I69" s="9"/>
      <c r="J69" s="9">
        <v>139451.70000000001</v>
      </c>
    </row>
    <row r="70" spans="1:10">
      <c r="A70" s="5" t="s">
        <v>383</v>
      </c>
      <c r="B70" s="6" t="s">
        <v>393</v>
      </c>
      <c r="C70" s="9">
        <v>1</v>
      </c>
      <c r="D70" s="9">
        <v>18913.54</v>
      </c>
      <c r="E70" s="9">
        <v>14173</v>
      </c>
      <c r="F70" s="9">
        <v>0</v>
      </c>
      <c r="G70" s="9">
        <v>4740.54</v>
      </c>
      <c r="H70" s="9"/>
      <c r="I70" s="9"/>
      <c r="J70" s="9">
        <v>226962.48</v>
      </c>
    </row>
    <row r="71" spans="1:10">
      <c r="A71" s="5" t="s">
        <v>384</v>
      </c>
      <c r="B71" s="6" t="s">
        <v>394</v>
      </c>
      <c r="C71" s="9">
        <v>4.17</v>
      </c>
      <c r="D71" s="9">
        <v>17734.63</v>
      </c>
      <c r="E71" s="9">
        <v>8570</v>
      </c>
      <c r="F71" s="9">
        <v>0</v>
      </c>
      <c r="G71" s="9">
        <v>9164.6299999999992</v>
      </c>
      <c r="H71" s="9"/>
      <c r="I71" s="9"/>
      <c r="J71" s="9">
        <v>887440.89</v>
      </c>
    </row>
    <row r="72" spans="1:10">
      <c r="A72" s="5" t="s">
        <v>385</v>
      </c>
      <c r="B72" s="6" t="s">
        <v>395</v>
      </c>
      <c r="C72" s="9">
        <v>0.5</v>
      </c>
      <c r="D72" s="9">
        <v>12079.1623</v>
      </c>
      <c r="E72" s="9">
        <v>7793</v>
      </c>
      <c r="F72" s="9">
        <v>0</v>
      </c>
      <c r="G72" s="9">
        <v>4286.1623</v>
      </c>
      <c r="H72" s="9"/>
      <c r="I72" s="9"/>
      <c r="J72" s="9">
        <v>72474.97</v>
      </c>
    </row>
    <row r="73" spans="1:10">
      <c r="A73" s="5" t="s">
        <v>386</v>
      </c>
      <c r="B73" s="6" t="s">
        <v>396</v>
      </c>
      <c r="C73" s="9">
        <v>0.25</v>
      </c>
      <c r="D73" s="9">
        <v>12130</v>
      </c>
      <c r="E73" s="9">
        <v>8570</v>
      </c>
      <c r="F73" s="9">
        <v>0</v>
      </c>
      <c r="G73" s="9">
        <v>3560</v>
      </c>
      <c r="H73" s="9"/>
      <c r="I73" s="9"/>
      <c r="J73" s="9">
        <v>36390</v>
      </c>
    </row>
    <row r="74" spans="1:10">
      <c r="A74" s="5" t="s">
        <v>397</v>
      </c>
      <c r="B74" s="6" t="s">
        <v>398</v>
      </c>
      <c r="C74" s="9">
        <v>1</v>
      </c>
      <c r="D74" s="9">
        <v>14139.92</v>
      </c>
      <c r="E74" s="9">
        <v>8992</v>
      </c>
      <c r="F74" s="9">
        <v>0</v>
      </c>
      <c r="G74" s="9">
        <v>5147.92</v>
      </c>
      <c r="H74" s="9"/>
      <c r="I74" s="9"/>
      <c r="J74" s="9">
        <v>169679.04</v>
      </c>
    </row>
    <row r="75" spans="1:10" ht="21">
      <c r="A75" s="5" t="s">
        <v>399</v>
      </c>
      <c r="B75" s="6" t="s">
        <v>400</v>
      </c>
      <c r="C75" s="9">
        <v>0.25</v>
      </c>
      <c r="D75" s="9">
        <v>12702.6</v>
      </c>
      <c r="E75" s="9">
        <v>7793</v>
      </c>
      <c r="F75" s="9">
        <v>0</v>
      </c>
      <c r="G75" s="9">
        <v>4909.6000000000004</v>
      </c>
      <c r="H75" s="9"/>
      <c r="I75" s="9"/>
      <c r="J75" s="9">
        <v>38107.800000000003</v>
      </c>
    </row>
    <row r="76" spans="1:10">
      <c r="A76" s="5" t="s">
        <v>401</v>
      </c>
      <c r="B76" s="6" t="s">
        <v>402</v>
      </c>
      <c r="C76" s="9">
        <v>0.5</v>
      </c>
      <c r="D76" s="9">
        <v>10174.379999999999</v>
      </c>
      <c r="E76" s="9">
        <v>5456</v>
      </c>
      <c r="F76" s="9">
        <v>1364</v>
      </c>
      <c r="G76" s="9">
        <v>3354.38</v>
      </c>
      <c r="H76" s="9"/>
      <c r="I76" s="9"/>
      <c r="J76" s="9">
        <v>61046.28</v>
      </c>
    </row>
    <row r="77" spans="1:10">
      <c r="A77" s="5" t="s">
        <v>403</v>
      </c>
      <c r="B77" s="6" t="s">
        <v>404</v>
      </c>
      <c r="C77" s="9">
        <v>0.5</v>
      </c>
      <c r="D77" s="9">
        <v>10175.379999999999</v>
      </c>
      <c r="E77" s="9">
        <v>2360</v>
      </c>
      <c r="F77" s="9">
        <v>0</v>
      </c>
      <c r="G77" s="9">
        <v>7815.38</v>
      </c>
      <c r="H77" s="9"/>
      <c r="I77" s="9"/>
      <c r="J77" s="9">
        <v>61052.28</v>
      </c>
    </row>
    <row r="78" spans="1:10">
      <c r="A78" s="5" t="s">
        <v>405</v>
      </c>
      <c r="B78" s="6" t="s">
        <v>406</v>
      </c>
      <c r="C78" s="9">
        <v>4.0199999999999996</v>
      </c>
      <c r="D78" s="9">
        <v>9969.08</v>
      </c>
      <c r="E78" s="9">
        <v>5194</v>
      </c>
      <c r="F78" s="9">
        <v>415.52</v>
      </c>
      <c r="G78" s="9">
        <v>4359.5600000000004</v>
      </c>
      <c r="H78" s="9"/>
      <c r="I78" s="9"/>
      <c r="J78" s="9">
        <v>480908.42</v>
      </c>
    </row>
    <row r="79" spans="1:10" ht="24.95" customHeight="1">
      <c r="A79" s="26" t="s">
        <v>407</v>
      </c>
      <c r="B79" s="26"/>
      <c r="C79" s="11" t="s">
        <v>408</v>
      </c>
      <c r="D79" s="11">
        <f>SUBTOTAL(9,D64:D78)</f>
        <v>187597.35770000002</v>
      </c>
      <c r="E79" s="11" t="s">
        <v>408</v>
      </c>
      <c r="F79" s="11" t="s">
        <v>408</v>
      </c>
      <c r="G79" s="11" t="s">
        <v>408</v>
      </c>
      <c r="H79" s="11" t="s">
        <v>408</v>
      </c>
      <c r="I79" s="11" t="s">
        <v>408</v>
      </c>
      <c r="J79" s="11">
        <f>SUBTOTAL(9,J64:J78)</f>
        <v>3258585.9799999995</v>
      </c>
    </row>
    <row r="80" spans="1:10" ht="20.100000000000001" customHeight="1"/>
    <row r="81" spans="1:7" ht="24.95" customHeight="1">
      <c r="A81" s="24" t="s">
        <v>366</v>
      </c>
      <c r="B81" s="24"/>
      <c r="C81" s="25" t="s">
        <v>338</v>
      </c>
      <c r="D81" s="25"/>
      <c r="E81" s="25"/>
      <c r="F81" s="25"/>
      <c r="G81" s="25"/>
    </row>
    <row r="82" spans="1:7" ht="15" customHeight="1"/>
    <row r="83" spans="1:7" ht="50.1" customHeight="1">
      <c r="A83" s="15" t="s">
        <v>409</v>
      </c>
      <c r="B83" s="15"/>
      <c r="C83" s="15"/>
      <c r="D83" s="15"/>
      <c r="E83" s="15"/>
      <c r="F83" s="15"/>
      <c r="G83" s="15"/>
    </row>
    <row r="84" spans="1:7" ht="15" customHeight="1"/>
    <row r="85" spans="1:7" ht="50.1" customHeight="1">
      <c r="A85" s="5" t="s">
        <v>278</v>
      </c>
      <c r="B85" s="17" t="s">
        <v>41</v>
      </c>
      <c r="C85" s="17"/>
      <c r="D85" s="17"/>
      <c r="E85" s="5" t="s">
        <v>410</v>
      </c>
      <c r="F85" s="5" t="s">
        <v>411</v>
      </c>
      <c r="G85" s="5" t="s">
        <v>412</v>
      </c>
    </row>
    <row r="86" spans="1:7" ht="20.100000000000001" customHeight="1">
      <c r="A86" s="5" t="s">
        <v>77</v>
      </c>
      <c r="B86" s="17" t="s">
        <v>77</v>
      </c>
      <c r="C86" s="17"/>
      <c r="D86" s="17"/>
      <c r="E86" s="5" t="s">
        <v>77</v>
      </c>
      <c r="F86" s="5" t="s">
        <v>77</v>
      </c>
      <c r="G86" s="5" t="s">
        <v>77</v>
      </c>
    </row>
    <row r="87" spans="1:7" ht="20.100000000000001" customHeight="1"/>
    <row r="88" spans="1:7" ht="24.95" customHeight="1">
      <c r="A88" s="24" t="s">
        <v>366</v>
      </c>
      <c r="B88" s="24"/>
      <c r="C88" s="25" t="s">
        <v>341</v>
      </c>
      <c r="D88" s="25"/>
      <c r="E88" s="25"/>
      <c r="F88" s="25"/>
      <c r="G88" s="25"/>
    </row>
    <row r="89" spans="1:7" ht="15" customHeight="1"/>
    <row r="90" spans="1:7" ht="50.1" customHeight="1">
      <c r="A90" s="15" t="s">
        <v>409</v>
      </c>
      <c r="B90" s="15"/>
      <c r="C90" s="15"/>
      <c r="D90" s="15"/>
      <c r="E90" s="15"/>
      <c r="F90" s="15"/>
      <c r="G90" s="15"/>
    </row>
    <row r="91" spans="1:7" ht="15" customHeight="1"/>
    <row r="92" spans="1:7" ht="50.1" customHeight="1">
      <c r="A92" s="5" t="s">
        <v>278</v>
      </c>
      <c r="B92" s="17" t="s">
        <v>41</v>
      </c>
      <c r="C92" s="17"/>
      <c r="D92" s="17"/>
      <c r="E92" s="5" t="s">
        <v>410</v>
      </c>
      <c r="F92" s="5" t="s">
        <v>411</v>
      </c>
      <c r="G92" s="5" t="s">
        <v>412</v>
      </c>
    </row>
    <row r="93" spans="1:7" ht="20.100000000000001" customHeight="1">
      <c r="A93" s="5" t="s">
        <v>77</v>
      </c>
      <c r="B93" s="17" t="s">
        <v>77</v>
      </c>
      <c r="C93" s="17"/>
      <c r="D93" s="17"/>
      <c r="E93" s="5" t="s">
        <v>77</v>
      </c>
      <c r="F93" s="5" t="s">
        <v>77</v>
      </c>
      <c r="G93" s="5" t="s">
        <v>77</v>
      </c>
    </row>
    <row r="94" spans="1:7" ht="20.100000000000001" customHeight="1"/>
    <row r="95" spans="1:7" ht="24.95" customHeight="1">
      <c r="A95" s="24" t="s">
        <v>366</v>
      </c>
      <c r="B95" s="24"/>
      <c r="C95" s="25" t="s">
        <v>344</v>
      </c>
      <c r="D95" s="25"/>
      <c r="E95" s="25"/>
      <c r="F95" s="25"/>
      <c r="G95" s="25"/>
    </row>
    <row r="96" spans="1:7" ht="15" customHeight="1"/>
    <row r="97" spans="1:7" ht="50.1" customHeight="1">
      <c r="A97" s="15" t="s">
        <v>409</v>
      </c>
      <c r="B97" s="15"/>
      <c r="C97" s="15"/>
      <c r="D97" s="15"/>
      <c r="E97" s="15"/>
      <c r="F97" s="15"/>
      <c r="G97" s="15"/>
    </row>
    <row r="98" spans="1:7" ht="15" customHeight="1"/>
    <row r="99" spans="1:7" ht="50.1" customHeight="1">
      <c r="A99" s="5" t="s">
        <v>278</v>
      </c>
      <c r="B99" s="17" t="s">
        <v>41</v>
      </c>
      <c r="C99" s="17"/>
      <c r="D99" s="17"/>
      <c r="E99" s="5" t="s">
        <v>410</v>
      </c>
      <c r="F99" s="5" t="s">
        <v>411</v>
      </c>
      <c r="G99" s="5" t="s">
        <v>412</v>
      </c>
    </row>
    <row r="100" spans="1:7" ht="20.100000000000001" customHeight="1">
      <c r="A100" s="5" t="s">
        <v>77</v>
      </c>
      <c r="B100" s="17" t="s">
        <v>77</v>
      </c>
      <c r="C100" s="17"/>
      <c r="D100" s="17"/>
      <c r="E100" s="5" t="s">
        <v>77</v>
      </c>
      <c r="F100" s="5" t="s">
        <v>77</v>
      </c>
      <c r="G100" s="5" t="s">
        <v>77</v>
      </c>
    </row>
  </sheetData>
  <sheetProtection password="8793" sheet="1" objects="1" scenarios="1"/>
  <mergeCells count="67">
    <mergeCell ref="B100:D100"/>
    <mergeCell ref="B93:D93"/>
    <mergeCell ref="A95:B95"/>
    <mergeCell ref="C95:G95"/>
    <mergeCell ref="A97:G97"/>
    <mergeCell ref="B99:D99"/>
    <mergeCell ref="B86:D86"/>
    <mergeCell ref="A88:B88"/>
    <mergeCell ref="C88:G88"/>
    <mergeCell ref="A90:G90"/>
    <mergeCell ref="B92:D92"/>
    <mergeCell ref="A79:B79"/>
    <mergeCell ref="A81:B81"/>
    <mergeCell ref="C81:G81"/>
    <mergeCell ref="A83:G83"/>
    <mergeCell ref="B85:D85"/>
    <mergeCell ref="A57:B57"/>
    <mergeCell ref="C57:J57"/>
    <mergeCell ref="A58:J58"/>
    <mergeCell ref="A60:A62"/>
    <mergeCell ref="B60:B62"/>
    <mergeCell ref="C60:C62"/>
    <mergeCell ref="D60:G60"/>
    <mergeCell ref="H60:H62"/>
    <mergeCell ref="I60:I62"/>
    <mergeCell ref="J60:J62"/>
    <mergeCell ref="D61:D62"/>
    <mergeCell ref="E61:G61"/>
    <mergeCell ref="A53:B53"/>
    <mergeCell ref="A55:B55"/>
    <mergeCell ref="C55:J55"/>
    <mergeCell ref="A56:B56"/>
    <mergeCell ref="C56:J56"/>
    <mergeCell ref="A31:B31"/>
    <mergeCell ref="C31:J31"/>
    <mergeCell ref="A32:J32"/>
    <mergeCell ref="A34:A36"/>
    <mergeCell ref="B34:B36"/>
    <mergeCell ref="C34:C36"/>
    <mergeCell ref="D34:G34"/>
    <mergeCell ref="H34:H36"/>
    <mergeCell ref="I34:I36"/>
    <mergeCell ref="J34:J36"/>
    <mergeCell ref="D35:D36"/>
    <mergeCell ref="E35:G35"/>
    <mergeCell ref="A27:B27"/>
    <mergeCell ref="A29:B29"/>
    <mergeCell ref="C29:J29"/>
    <mergeCell ref="A30:B30"/>
    <mergeCell ref="C30:J30"/>
    <mergeCell ref="A5:B5"/>
    <mergeCell ref="C5:J5"/>
    <mergeCell ref="A6:J6"/>
    <mergeCell ref="A8:A10"/>
    <mergeCell ref="B8:B10"/>
    <mergeCell ref="C8:C10"/>
    <mergeCell ref="D8:G8"/>
    <mergeCell ref="H8:H10"/>
    <mergeCell ref="I8:I10"/>
    <mergeCell ref="J8:J10"/>
    <mergeCell ref="D9:D10"/>
    <mergeCell ref="E9:G9"/>
    <mergeCell ref="E1:J1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&amp;K00-00920642.RBS.19318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9"/>
  <sheetViews>
    <sheetView workbookViewId="0"/>
  </sheetViews>
  <sheetFormatPr defaultRowHeight="10.5"/>
  <cols>
    <col min="1" max="1" width="15.28515625" customWidth="1"/>
    <col min="2" max="2" width="57.28515625" customWidth="1"/>
    <col min="3" max="7" width="19.140625" customWidth="1"/>
  </cols>
  <sheetData>
    <row r="1" spans="1:7" ht="20.100000000000001" customHeight="1"/>
    <row r="2" spans="1:7" ht="24.95" customHeight="1">
      <c r="A2" s="24" t="s">
        <v>366</v>
      </c>
      <c r="B2" s="24"/>
      <c r="C2" s="25" t="s">
        <v>338</v>
      </c>
      <c r="D2" s="25"/>
      <c r="E2" s="25"/>
      <c r="F2" s="25"/>
      <c r="G2" s="25"/>
    </row>
    <row r="3" spans="1:7" ht="15" customHeight="1"/>
    <row r="4" spans="1:7" ht="24.95" customHeight="1">
      <c r="A4" s="15" t="s">
        <v>413</v>
      </c>
      <c r="B4" s="15"/>
      <c r="C4" s="15"/>
      <c r="D4" s="15"/>
      <c r="E4" s="15"/>
      <c r="F4" s="15"/>
      <c r="G4" s="15"/>
    </row>
    <row r="5" spans="1:7" ht="15" customHeight="1"/>
    <row r="6" spans="1:7" ht="50.1" customHeight="1">
      <c r="A6" s="5" t="s">
        <v>278</v>
      </c>
      <c r="B6" s="17" t="s">
        <v>414</v>
      </c>
      <c r="C6" s="17"/>
      <c r="D6" s="5" t="s">
        <v>415</v>
      </c>
      <c r="E6" s="5" t="s">
        <v>416</v>
      </c>
      <c r="F6" s="5" t="s">
        <v>417</v>
      </c>
      <c r="G6" s="5" t="s">
        <v>418</v>
      </c>
    </row>
    <row r="7" spans="1:7" ht="20.100000000000001" customHeight="1">
      <c r="A7" s="5" t="s">
        <v>77</v>
      </c>
      <c r="B7" s="17" t="s">
        <v>77</v>
      </c>
      <c r="C7" s="17"/>
      <c r="D7" s="5" t="s">
        <v>77</v>
      </c>
      <c r="E7" s="5" t="s">
        <v>77</v>
      </c>
      <c r="F7" s="5" t="s">
        <v>77</v>
      </c>
      <c r="G7" s="5" t="s">
        <v>77</v>
      </c>
    </row>
    <row r="8" spans="1:7" ht="20.100000000000001" customHeight="1"/>
    <row r="9" spans="1:7" ht="24.95" customHeight="1">
      <c r="A9" s="24" t="s">
        <v>366</v>
      </c>
      <c r="B9" s="24"/>
      <c r="C9" s="25" t="s">
        <v>341</v>
      </c>
      <c r="D9" s="25"/>
      <c r="E9" s="25"/>
      <c r="F9" s="25"/>
      <c r="G9" s="25"/>
    </row>
    <row r="10" spans="1:7" ht="15" customHeight="1"/>
    <row r="11" spans="1:7" ht="24.95" customHeight="1">
      <c r="A11" s="15" t="s">
        <v>413</v>
      </c>
      <c r="B11" s="15"/>
      <c r="C11" s="15"/>
      <c r="D11" s="15"/>
      <c r="E11" s="15"/>
      <c r="F11" s="15"/>
      <c r="G11" s="15"/>
    </row>
    <row r="12" spans="1:7" ht="15" customHeight="1"/>
    <row r="13" spans="1:7" ht="50.1" customHeight="1">
      <c r="A13" s="5" t="s">
        <v>278</v>
      </c>
      <c r="B13" s="17" t="s">
        <v>414</v>
      </c>
      <c r="C13" s="17"/>
      <c r="D13" s="5" t="s">
        <v>415</v>
      </c>
      <c r="E13" s="5" t="s">
        <v>416</v>
      </c>
      <c r="F13" s="5" t="s">
        <v>417</v>
      </c>
      <c r="G13" s="5" t="s">
        <v>418</v>
      </c>
    </row>
    <row r="14" spans="1:7" ht="20.100000000000001" customHeight="1">
      <c r="A14" s="5" t="s">
        <v>77</v>
      </c>
      <c r="B14" s="17" t="s">
        <v>77</v>
      </c>
      <c r="C14" s="17"/>
      <c r="D14" s="5" t="s">
        <v>77</v>
      </c>
      <c r="E14" s="5" t="s">
        <v>77</v>
      </c>
      <c r="F14" s="5" t="s">
        <v>77</v>
      </c>
      <c r="G14" s="5" t="s">
        <v>77</v>
      </c>
    </row>
    <row r="15" spans="1:7" ht="20.100000000000001" customHeight="1"/>
    <row r="16" spans="1:7" ht="24.95" customHeight="1">
      <c r="A16" s="24" t="s">
        <v>366</v>
      </c>
      <c r="B16" s="24"/>
      <c r="C16" s="25" t="s">
        <v>344</v>
      </c>
      <c r="D16" s="25"/>
      <c r="E16" s="25"/>
      <c r="F16" s="25"/>
      <c r="G16" s="25"/>
    </row>
    <row r="17" spans="1:7" ht="15" customHeight="1"/>
    <row r="18" spans="1:7" ht="24.95" customHeight="1">
      <c r="A18" s="15" t="s">
        <v>413</v>
      </c>
      <c r="B18" s="15"/>
      <c r="C18" s="15"/>
      <c r="D18" s="15"/>
      <c r="E18" s="15"/>
      <c r="F18" s="15"/>
      <c r="G18" s="15"/>
    </row>
    <row r="19" spans="1:7" ht="15" customHeight="1"/>
    <row r="20" spans="1:7" ht="50.1" customHeight="1">
      <c r="A20" s="5" t="s">
        <v>278</v>
      </c>
      <c r="B20" s="17" t="s">
        <v>414</v>
      </c>
      <c r="C20" s="17"/>
      <c r="D20" s="5" t="s">
        <v>415</v>
      </c>
      <c r="E20" s="5" t="s">
        <v>416</v>
      </c>
      <c r="F20" s="5" t="s">
        <v>417</v>
      </c>
      <c r="G20" s="5" t="s">
        <v>418</v>
      </c>
    </row>
    <row r="21" spans="1:7" ht="20.100000000000001" customHeight="1">
      <c r="A21" s="5" t="s">
        <v>77</v>
      </c>
      <c r="B21" s="17" t="s">
        <v>77</v>
      </c>
      <c r="C21" s="17"/>
      <c r="D21" s="5" t="s">
        <v>77</v>
      </c>
      <c r="E21" s="5" t="s">
        <v>77</v>
      </c>
      <c r="F21" s="5" t="s">
        <v>77</v>
      </c>
      <c r="G21" s="5" t="s">
        <v>77</v>
      </c>
    </row>
    <row r="22" spans="1:7" ht="24.95" customHeight="1"/>
    <row r="23" spans="1:7" ht="20.100000000000001" customHeight="1">
      <c r="A23" s="24" t="s">
        <v>363</v>
      </c>
      <c r="B23" s="24"/>
      <c r="C23" s="25" t="s">
        <v>144</v>
      </c>
      <c r="D23" s="25"/>
      <c r="E23" s="25"/>
      <c r="F23" s="25"/>
      <c r="G23" s="25"/>
    </row>
    <row r="24" spans="1:7" ht="20.100000000000001" customHeight="1">
      <c r="A24" s="24" t="s">
        <v>364</v>
      </c>
      <c r="B24" s="24"/>
      <c r="C24" s="25" t="s">
        <v>365</v>
      </c>
      <c r="D24" s="25"/>
      <c r="E24" s="25"/>
      <c r="F24" s="25"/>
      <c r="G24" s="25"/>
    </row>
    <row r="25" spans="1:7" ht="24.95" customHeight="1">
      <c r="A25" s="24" t="s">
        <v>366</v>
      </c>
      <c r="B25" s="24"/>
      <c r="C25" s="25" t="s">
        <v>338</v>
      </c>
      <c r="D25" s="25"/>
      <c r="E25" s="25"/>
      <c r="F25" s="25"/>
      <c r="G25" s="25"/>
    </row>
    <row r="26" spans="1:7" ht="15" customHeight="1"/>
    <row r="27" spans="1:7" ht="24.95" customHeight="1">
      <c r="A27" s="15" t="s">
        <v>419</v>
      </c>
      <c r="B27" s="15"/>
      <c r="C27" s="15"/>
      <c r="D27" s="15"/>
      <c r="E27" s="15"/>
      <c r="F27" s="15"/>
      <c r="G27" s="15"/>
    </row>
    <row r="28" spans="1:7" ht="15" customHeight="1"/>
    <row r="29" spans="1:7" ht="50.1" customHeight="1">
      <c r="A29" s="5" t="s">
        <v>278</v>
      </c>
      <c r="B29" s="17" t="s">
        <v>414</v>
      </c>
      <c r="C29" s="17"/>
      <c r="D29" s="5" t="s">
        <v>420</v>
      </c>
      <c r="E29" s="5" t="s">
        <v>421</v>
      </c>
      <c r="F29" s="5" t="s">
        <v>422</v>
      </c>
      <c r="G29" s="5" t="s">
        <v>418</v>
      </c>
    </row>
    <row r="30" spans="1:7" ht="15" customHeight="1">
      <c r="A30" s="5">
        <v>1</v>
      </c>
      <c r="B30" s="17">
        <v>2</v>
      </c>
      <c r="C30" s="17"/>
      <c r="D30" s="5">
        <v>3</v>
      </c>
      <c r="E30" s="5">
        <v>4</v>
      </c>
      <c r="F30" s="5">
        <v>5</v>
      </c>
      <c r="G30" s="5">
        <v>6</v>
      </c>
    </row>
    <row r="31" spans="1:7" ht="39.950000000000003" customHeight="1">
      <c r="A31" s="5" t="s">
        <v>283</v>
      </c>
      <c r="B31" s="18" t="s">
        <v>423</v>
      </c>
      <c r="C31" s="18"/>
      <c r="D31" s="9">
        <v>1</v>
      </c>
      <c r="E31" s="9">
        <v>1</v>
      </c>
      <c r="F31" s="9">
        <v>3000</v>
      </c>
      <c r="G31" s="9">
        <v>3000</v>
      </c>
    </row>
    <row r="32" spans="1:7" ht="39.950000000000003" customHeight="1">
      <c r="A32" s="5" t="s">
        <v>378</v>
      </c>
      <c r="B32" s="18" t="s">
        <v>424</v>
      </c>
      <c r="C32" s="18"/>
      <c r="D32" s="9">
        <v>1</v>
      </c>
      <c r="E32" s="9">
        <v>1</v>
      </c>
      <c r="F32" s="9">
        <v>10000</v>
      </c>
      <c r="G32" s="9">
        <v>10000</v>
      </c>
    </row>
    <row r="33" spans="1:7" ht="24.95" customHeight="1">
      <c r="A33" s="26" t="s">
        <v>407</v>
      </c>
      <c r="B33" s="26"/>
      <c r="C33" s="26"/>
      <c r="D33" s="26"/>
      <c r="E33" s="26"/>
      <c r="F33" s="26"/>
      <c r="G33" s="11">
        <f>SUBTOTAL(9,G31:G32)</f>
        <v>13000</v>
      </c>
    </row>
    <row r="34" spans="1:7" ht="24.95" customHeight="1"/>
    <row r="35" spans="1:7" ht="20.100000000000001" customHeight="1">
      <c r="A35" s="24" t="s">
        <v>363</v>
      </c>
      <c r="B35" s="24"/>
      <c r="C35" s="25" t="s">
        <v>144</v>
      </c>
      <c r="D35" s="25"/>
      <c r="E35" s="25"/>
      <c r="F35" s="25"/>
      <c r="G35" s="25"/>
    </row>
    <row r="36" spans="1:7" ht="20.100000000000001" customHeight="1">
      <c r="A36" s="24" t="s">
        <v>364</v>
      </c>
      <c r="B36" s="24"/>
      <c r="C36" s="25" t="s">
        <v>365</v>
      </c>
      <c r="D36" s="25"/>
      <c r="E36" s="25"/>
      <c r="F36" s="25"/>
      <c r="G36" s="25"/>
    </row>
    <row r="37" spans="1:7" ht="24.95" customHeight="1">
      <c r="A37" s="24" t="s">
        <v>366</v>
      </c>
      <c r="B37" s="24"/>
      <c r="C37" s="25" t="s">
        <v>341</v>
      </c>
      <c r="D37" s="25"/>
      <c r="E37" s="25"/>
      <c r="F37" s="25"/>
      <c r="G37" s="25"/>
    </row>
    <row r="38" spans="1:7" ht="15" customHeight="1"/>
    <row r="39" spans="1:7" ht="24.95" customHeight="1">
      <c r="A39" s="15" t="s">
        <v>419</v>
      </c>
      <c r="B39" s="15"/>
      <c r="C39" s="15"/>
      <c r="D39" s="15"/>
      <c r="E39" s="15"/>
      <c r="F39" s="15"/>
      <c r="G39" s="15"/>
    </row>
    <row r="40" spans="1:7" ht="15" customHeight="1"/>
    <row r="41" spans="1:7" ht="50.1" customHeight="1">
      <c r="A41" s="5" t="s">
        <v>278</v>
      </c>
      <c r="B41" s="17" t="s">
        <v>414</v>
      </c>
      <c r="C41" s="17"/>
      <c r="D41" s="5" t="s">
        <v>420</v>
      </c>
      <c r="E41" s="5" t="s">
        <v>421</v>
      </c>
      <c r="F41" s="5" t="s">
        <v>422</v>
      </c>
      <c r="G41" s="5" t="s">
        <v>418</v>
      </c>
    </row>
    <row r="42" spans="1:7" ht="15" customHeight="1">
      <c r="A42" s="5">
        <v>1</v>
      </c>
      <c r="B42" s="17">
        <v>2</v>
      </c>
      <c r="C42" s="17"/>
      <c r="D42" s="5">
        <v>3</v>
      </c>
      <c r="E42" s="5">
        <v>4</v>
      </c>
      <c r="F42" s="5">
        <v>5</v>
      </c>
      <c r="G42" s="5">
        <v>6</v>
      </c>
    </row>
    <row r="43" spans="1:7" ht="39.950000000000003" customHeight="1">
      <c r="A43" s="5" t="s">
        <v>283</v>
      </c>
      <c r="B43" s="18" t="s">
        <v>423</v>
      </c>
      <c r="C43" s="18"/>
      <c r="D43" s="9">
        <v>1</v>
      </c>
      <c r="E43" s="9">
        <v>1</v>
      </c>
      <c r="F43" s="9">
        <v>3000</v>
      </c>
      <c r="G43" s="9">
        <v>3000</v>
      </c>
    </row>
    <row r="44" spans="1:7" ht="39.950000000000003" customHeight="1">
      <c r="A44" s="5" t="s">
        <v>378</v>
      </c>
      <c r="B44" s="18" t="s">
        <v>424</v>
      </c>
      <c r="C44" s="18"/>
      <c r="D44" s="9">
        <v>1</v>
      </c>
      <c r="E44" s="9">
        <v>1</v>
      </c>
      <c r="F44" s="9">
        <v>10000</v>
      </c>
      <c r="G44" s="9">
        <v>10000</v>
      </c>
    </row>
    <row r="45" spans="1:7" ht="24.95" customHeight="1">
      <c r="A45" s="26" t="s">
        <v>407</v>
      </c>
      <c r="B45" s="26"/>
      <c r="C45" s="26"/>
      <c r="D45" s="26"/>
      <c r="E45" s="26"/>
      <c r="F45" s="26"/>
      <c r="G45" s="11">
        <f>SUBTOTAL(9,G43:G44)</f>
        <v>13000</v>
      </c>
    </row>
    <row r="46" spans="1:7" ht="24.95" customHeight="1"/>
    <row r="47" spans="1:7" ht="20.100000000000001" customHeight="1">
      <c r="A47" s="24" t="s">
        <v>363</v>
      </c>
      <c r="B47" s="24"/>
      <c r="C47" s="25" t="s">
        <v>144</v>
      </c>
      <c r="D47" s="25"/>
      <c r="E47" s="25"/>
      <c r="F47" s="25"/>
      <c r="G47" s="25"/>
    </row>
    <row r="48" spans="1:7" ht="20.100000000000001" customHeight="1">
      <c r="A48" s="24" t="s">
        <v>364</v>
      </c>
      <c r="B48" s="24"/>
      <c r="C48" s="25" t="s">
        <v>365</v>
      </c>
      <c r="D48" s="25"/>
      <c r="E48" s="25"/>
      <c r="F48" s="25"/>
      <c r="G48" s="25"/>
    </row>
    <row r="49" spans="1:7" ht="24.95" customHeight="1">
      <c r="A49" s="24" t="s">
        <v>366</v>
      </c>
      <c r="B49" s="24"/>
      <c r="C49" s="25" t="s">
        <v>344</v>
      </c>
      <c r="D49" s="25"/>
      <c r="E49" s="25"/>
      <c r="F49" s="25"/>
      <c r="G49" s="25"/>
    </row>
    <row r="50" spans="1:7" ht="15" customHeight="1"/>
    <row r="51" spans="1:7" ht="24.95" customHeight="1">
      <c r="A51" s="15" t="s">
        <v>419</v>
      </c>
      <c r="B51" s="15"/>
      <c r="C51" s="15"/>
      <c r="D51" s="15"/>
      <c r="E51" s="15"/>
      <c r="F51" s="15"/>
      <c r="G51" s="15"/>
    </row>
    <row r="52" spans="1:7" ht="15" customHeight="1"/>
    <row r="53" spans="1:7" ht="50.1" customHeight="1">
      <c r="A53" s="5" t="s">
        <v>278</v>
      </c>
      <c r="B53" s="17" t="s">
        <v>414</v>
      </c>
      <c r="C53" s="17"/>
      <c r="D53" s="5" t="s">
        <v>420</v>
      </c>
      <c r="E53" s="5" t="s">
        <v>421</v>
      </c>
      <c r="F53" s="5" t="s">
        <v>422</v>
      </c>
      <c r="G53" s="5" t="s">
        <v>418</v>
      </c>
    </row>
    <row r="54" spans="1:7" ht="15" customHeight="1">
      <c r="A54" s="5">
        <v>1</v>
      </c>
      <c r="B54" s="17">
        <v>2</v>
      </c>
      <c r="C54" s="17"/>
      <c r="D54" s="5">
        <v>3</v>
      </c>
      <c r="E54" s="5">
        <v>4</v>
      </c>
      <c r="F54" s="5">
        <v>5</v>
      </c>
      <c r="G54" s="5">
        <v>6</v>
      </c>
    </row>
    <row r="55" spans="1:7" ht="39.950000000000003" customHeight="1">
      <c r="A55" s="5" t="s">
        <v>283</v>
      </c>
      <c r="B55" s="18" t="s">
        <v>423</v>
      </c>
      <c r="C55" s="18"/>
      <c r="D55" s="9">
        <v>1</v>
      </c>
      <c r="E55" s="9">
        <v>1</v>
      </c>
      <c r="F55" s="9">
        <v>3000</v>
      </c>
      <c r="G55" s="9">
        <v>3000</v>
      </c>
    </row>
    <row r="56" spans="1:7" ht="39.950000000000003" customHeight="1">
      <c r="A56" s="5" t="s">
        <v>378</v>
      </c>
      <c r="B56" s="18" t="s">
        <v>424</v>
      </c>
      <c r="C56" s="18"/>
      <c r="D56" s="9">
        <v>1</v>
      </c>
      <c r="E56" s="9">
        <v>1</v>
      </c>
      <c r="F56" s="9">
        <v>10000</v>
      </c>
      <c r="G56" s="9">
        <v>10000</v>
      </c>
    </row>
    <row r="57" spans="1:7" ht="24.95" customHeight="1">
      <c r="A57" s="26" t="s">
        <v>407</v>
      </c>
      <c r="B57" s="26"/>
      <c r="C57" s="26"/>
      <c r="D57" s="26"/>
      <c r="E57" s="26"/>
      <c r="F57" s="26"/>
      <c r="G57" s="11">
        <f>SUBTOTAL(9,G55:G56)</f>
        <v>13000</v>
      </c>
    </row>
    <row r="58" spans="1:7" ht="24.95" customHeight="1"/>
    <row r="59" spans="1:7" ht="20.100000000000001" customHeight="1">
      <c r="A59" s="24" t="s">
        <v>363</v>
      </c>
      <c r="B59" s="24"/>
      <c r="C59" s="25" t="s">
        <v>153</v>
      </c>
      <c r="D59" s="25"/>
      <c r="E59" s="25"/>
      <c r="F59" s="25"/>
      <c r="G59" s="25"/>
    </row>
    <row r="60" spans="1:7" ht="20.100000000000001" customHeight="1">
      <c r="A60" s="24" t="s">
        <v>364</v>
      </c>
      <c r="B60" s="24"/>
      <c r="C60" s="25" t="s">
        <v>365</v>
      </c>
      <c r="D60" s="25"/>
      <c r="E60" s="25"/>
      <c r="F60" s="25"/>
      <c r="G60" s="25"/>
    </row>
    <row r="61" spans="1:7" ht="24.95" customHeight="1">
      <c r="A61" s="24" t="s">
        <v>366</v>
      </c>
      <c r="B61" s="24"/>
      <c r="C61" s="25" t="s">
        <v>338</v>
      </c>
      <c r="D61" s="25"/>
      <c r="E61" s="25"/>
      <c r="F61" s="25"/>
      <c r="G61" s="25"/>
    </row>
    <row r="62" spans="1:7" ht="15" customHeight="1"/>
    <row r="63" spans="1:7" ht="50.1" customHeight="1">
      <c r="A63" s="15" t="s">
        <v>425</v>
      </c>
      <c r="B63" s="15"/>
      <c r="C63" s="15"/>
      <c r="D63" s="15"/>
      <c r="E63" s="15"/>
      <c r="F63" s="15"/>
      <c r="G63" s="15"/>
    </row>
    <row r="64" spans="1:7" ht="15" customHeight="1"/>
    <row r="65" spans="1:7" ht="50.1" customHeight="1">
      <c r="A65" s="5" t="s">
        <v>278</v>
      </c>
      <c r="B65" s="17" t="s">
        <v>426</v>
      </c>
      <c r="C65" s="17"/>
      <c r="D65" s="17"/>
      <c r="E65" s="17"/>
      <c r="F65" s="5" t="s">
        <v>427</v>
      </c>
      <c r="G65" s="5" t="s">
        <v>428</v>
      </c>
    </row>
    <row r="66" spans="1:7" ht="15" customHeight="1">
      <c r="A66" s="5">
        <v>1</v>
      </c>
      <c r="B66" s="17">
        <v>2</v>
      </c>
      <c r="C66" s="17"/>
      <c r="D66" s="17"/>
      <c r="E66" s="17"/>
      <c r="F66" s="5">
        <v>3</v>
      </c>
      <c r="G66" s="5">
        <v>4</v>
      </c>
    </row>
    <row r="67" spans="1:7" ht="20.100000000000001" customHeight="1">
      <c r="A67" s="5" t="s">
        <v>283</v>
      </c>
      <c r="B67" s="18" t="s">
        <v>429</v>
      </c>
      <c r="C67" s="18"/>
      <c r="D67" s="18"/>
      <c r="E67" s="18"/>
      <c r="F67" s="9">
        <v>1224523.81</v>
      </c>
      <c r="G67" s="9">
        <v>269395.24</v>
      </c>
    </row>
    <row r="68" spans="1:7" ht="39.950000000000003" customHeight="1">
      <c r="A68" s="5" t="s">
        <v>378</v>
      </c>
      <c r="B68" s="18" t="s">
        <v>430</v>
      </c>
      <c r="C68" s="18"/>
      <c r="D68" s="18"/>
      <c r="E68" s="18"/>
      <c r="F68" s="9">
        <v>1224523.81</v>
      </c>
      <c r="G68" s="9">
        <v>35511.19</v>
      </c>
    </row>
    <row r="69" spans="1:7" ht="39.950000000000003" customHeight="1">
      <c r="A69" s="5" t="s">
        <v>379</v>
      </c>
      <c r="B69" s="18" t="s">
        <v>431</v>
      </c>
      <c r="C69" s="18"/>
      <c r="D69" s="18"/>
      <c r="E69" s="18"/>
      <c r="F69" s="9">
        <v>1224523.81</v>
      </c>
      <c r="G69" s="9">
        <v>2449.0500000000002</v>
      </c>
    </row>
    <row r="70" spans="1:7" ht="20.100000000000001" customHeight="1">
      <c r="A70" s="5" t="s">
        <v>380</v>
      </c>
      <c r="B70" s="18" t="s">
        <v>432</v>
      </c>
      <c r="C70" s="18"/>
      <c r="D70" s="18"/>
      <c r="E70" s="18"/>
      <c r="F70" s="9">
        <v>1224523.81</v>
      </c>
      <c r="G70" s="9">
        <v>62450.71</v>
      </c>
    </row>
    <row r="71" spans="1:7" ht="20.100000000000001" customHeight="1">
      <c r="A71" s="5" t="s">
        <v>381</v>
      </c>
      <c r="B71" s="18" t="s">
        <v>429</v>
      </c>
      <c r="C71" s="18"/>
      <c r="D71" s="18"/>
      <c r="E71" s="18"/>
      <c r="F71" s="9">
        <v>829969.66</v>
      </c>
      <c r="G71" s="9">
        <v>182593.33</v>
      </c>
    </row>
    <row r="72" spans="1:7" ht="20.100000000000001" customHeight="1">
      <c r="A72" s="5" t="s">
        <v>381</v>
      </c>
      <c r="B72" s="18" t="s">
        <v>429</v>
      </c>
      <c r="C72" s="18"/>
      <c r="D72" s="18"/>
      <c r="E72" s="18"/>
      <c r="F72" s="9">
        <v>1204092.5</v>
      </c>
      <c r="G72" s="9">
        <v>264900.34999999998</v>
      </c>
    </row>
    <row r="73" spans="1:7" ht="39.950000000000003" customHeight="1">
      <c r="A73" s="5" t="s">
        <v>382</v>
      </c>
      <c r="B73" s="18" t="s">
        <v>430</v>
      </c>
      <c r="C73" s="18"/>
      <c r="D73" s="18"/>
      <c r="E73" s="18"/>
      <c r="F73" s="9">
        <v>829969.66</v>
      </c>
      <c r="G73" s="9">
        <v>24069.119999999999</v>
      </c>
    </row>
    <row r="74" spans="1:7" ht="39.950000000000003" customHeight="1">
      <c r="A74" s="5" t="s">
        <v>382</v>
      </c>
      <c r="B74" s="18" t="s">
        <v>430</v>
      </c>
      <c r="C74" s="18"/>
      <c r="D74" s="18"/>
      <c r="E74" s="18"/>
      <c r="F74" s="9">
        <v>1204092.5</v>
      </c>
      <c r="G74" s="9">
        <v>34918.68</v>
      </c>
    </row>
    <row r="75" spans="1:7" ht="39.950000000000003" customHeight="1">
      <c r="A75" s="5" t="s">
        <v>383</v>
      </c>
      <c r="B75" s="18" t="s">
        <v>431</v>
      </c>
      <c r="C75" s="18"/>
      <c r="D75" s="18"/>
      <c r="E75" s="18"/>
      <c r="F75" s="9">
        <v>829965.9</v>
      </c>
      <c r="G75" s="9">
        <v>1659.93</v>
      </c>
    </row>
    <row r="76" spans="1:7" ht="39.950000000000003" customHeight="1">
      <c r="A76" s="5" t="s">
        <v>383</v>
      </c>
      <c r="B76" s="18" t="s">
        <v>431</v>
      </c>
      <c r="C76" s="18"/>
      <c r="D76" s="18"/>
      <c r="E76" s="18"/>
      <c r="F76" s="9">
        <v>1204092.5</v>
      </c>
      <c r="G76" s="9">
        <v>2408.19</v>
      </c>
    </row>
    <row r="77" spans="1:7" ht="20.100000000000001" customHeight="1">
      <c r="A77" s="5" t="s">
        <v>384</v>
      </c>
      <c r="B77" s="18" t="s">
        <v>432</v>
      </c>
      <c r="C77" s="18"/>
      <c r="D77" s="18"/>
      <c r="E77" s="18"/>
      <c r="F77" s="9">
        <v>829969.66</v>
      </c>
      <c r="G77" s="9">
        <v>42328.45</v>
      </c>
    </row>
    <row r="78" spans="1:7" ht="20.100000000000001" customHeight="1">
      <c r="A78" s="5" t="s">
        <v>384</v>
      </c>
      <c r="B78" s="18" t="s">
        <v>432</v>
      </c>
      <c r="C78" s="18"/>
      <c r="D78" s="18"/>
      <c r="E78" s="18"/>
      <c r="F78" s="9">
        <v>1204092.5</v>
      </c>
      <c r="G78" s="9">
        <v>61408.72</v>
      </c>
    </row>
    <row r="79" spans="1:7" ht="24.95" customHeight="1">
      <c r="A79" s="26" t="s">
        <v>407</v>
      </c>
      <c r="B79" s="26"/>
      <c r="C79" s="26"/>
      <c r="D79" s="26"/>
      <c r="E79" s="26"/>
      <c r="F79" s="26"/>
      <c r="G79" s="11">
        <f>SUBTOTAL(9,G67:G78)</f>
        <v>984092.96</v>
      </c>
    </row>
    <row r="80" spans="1:7" ht="24.95" customHeight="1"/>
    <row r="81" spans="1:7" ht="20.100000000000001" customHeight="1">
      <c r="A81" s="24" t="s">
        <v>363</v>
      </c>
      <c r="B81" s="24"/>
      <c r="C81" s="25" t="s">
        <v>153</v>
      </c>
      <c r="D81" s="25"/>
      <c r="E81" s="25"/>
      <c r="F81" s="25"/>
      <c r="G81" s="25"/>
    </row>
    <row r="82" spans="1:7" ht="20.100000000000001" customHeight="1">
      <c r="A82" s="24" t="s">
        <v>364</v>
      </c>
      <c r="B82" s="24"/>
      <c r="C82" s="25" t="s">
        <v>365</v>
      </c>
      <c r="D82" s="25"/>
      <c r="E82" s="25"/>
      <c r="F82" s="25"/>
      <c r="G82" s="25"/>
    </row>
    <row r="83" spans="1:7" ht="24.95" customHeight="1">
      <c r="A83" s="24" t="s">
        <v>366</v>
      </c>
      <c r="B83" s="24"/>
      <c r="C83" s="25" t="s">
        <v>341</v>
      </c>
      <c r="D83" s="25"/>
      <c r="E83" s="25"/>
      <c r="F83" s="25"/>
      <c r="G83" s="25"/>
    </row>
    <row r="84" spans="1:7" ht="15" customHeight="1"/>
    <row r="85" spans="1:7" ht="50.1" customHeight="1">
      <c r="A85" s="15" t="s">
        <v>425</v>
      </c>
      <c r="B85" s="15"/>
      <c r="C85" s="15"/>
      <c r="D85" s="15"/>
      <c r="E85" s="15"/>
      <c r="F85" s="15"/>
      <c r="G85" s="15"/>
    </row>
    <row r="86" spans="1:7" ht="15" customHeight="1"/>
    <row r="87" spans="1:7" ht="50.1" customHeight="1">
      <c r="A87" s="5" t="s">
        <v>278</v>
      </c>
      <c r="B87" s="17" t="s">
        <v>426</v>
      </c>
      <c r="C87" s="17"/>
      <c r="D87" s="17"/>
      <c r="E87" s="17"/>
      <c r="F87" s="5" t="s">
        <v>427</v>
      </c>
      <c r="G87" s="5" t="s">
        <v>428</v>
      </c>
    </row>
    <row r="88" spans="1:7" ht="15" customHeight="1">
      <c r="A88" s="5">
        <v>1</v>
      </c>
      <c r="B88" s="17">
        <v>2</v>
      </c>
      <c r="C88" s="17"/>
      <c r="D88" s="17"/>
      <c r="E88" s="17"/>
      <c r="F88" s="5">
        <v>3</v>
      </c>
      <c r="G88" s="5">
        <v>4</v>
      </c>
    </row>
    <row r="89" spans="1:7" ht="20.100000000000001" customHeight="1">
      <c r="A89" s="5" t="s">
        <v>283</v>
      </c>
      <c r="B89" s="18" t="s">
        <v>429</v>
      </c>
      <c r="C89" s="18"/>
      <c r="D89" s="18"/>
      <c r="E89" s="18"/>
      <c r="F89" s="9">
        <v>1224523.81</v>
      </c>
      <c r="G89" s="9">
        <v>269395.24</v>
      </c>
    </row>
    <row r="90" spans="1:7" ht="39.950000000000003" customHeight="1">
      <c r="A90" s="5" t="s">
        <v>378</v>
      </c>
      <c r="B90" s="18" t="s">
        <v>430</v>
      </c>
      <c r="C90" s="18"/>
      <c r="D90" s="18"/>
      <c r="E90" s="18"/>
      <c r="F90" s="9">
        <v>1224523.81</v>
      </c>
      <c r="G90" s="9">
        <v>35511.19</v>
      </c>
    </row>
    <row r="91" spans="1:7" ht="39.950000000000003" customHeight="1">
      <c r="A91" s="5" t="s">
        <v>379</v>
      </c>
      <c r="B91" s="18" t="s">
        <v>431</v>
      </c>
      <c r="C91" s="18"/>
      <c r="D91" s="18"/>
      <c r="E91" s="18"/>
      <c r="F91" s="9">
        <v>1224523.81</v>
      </c>
      <c r="G91" s="9">
        <v>2449.0500000000002</v>
      </c>
    </row>
    <row r="92" spans="1:7" ht="20.100000000000001" customHeight="1">
      <c r="A92" s="5" t="s">
        <v>380</v>
      </c>
      <c r="B92" s="18" t="s">
        <v>432</v>
      </c>
      <c r="C92" s="18"/>
      <c r="D92" s="18"/>
      <c r="E92" s="18"/>
      <c r="F92" s="9">
        <v>1224523.81</v>
      </c>
      <c r="G92" s="9">
        <v>62450.71</v>
      </c>
    </row>
    <row r="93" spans="1:7" ht="20.100000000000001" customHeight="1">
      <c r="A93" s="5" t="s">
        <v>381</v>
      </c>
      <c r="B93" s="18" t="s">
        <v>429</v>
      </c>
      <c r="C93" s="18"/>
      <c r="D93" s="18"/>
      <c r="E93" s="18"/>
      <c r="F93" s="9">
        <v>829969.66</v>
      </c>
      <c r="G93" s="9">
        <v>182593.33</v>
      </c>
    </row>
    <row r="94" spans="1:7" ht="20.100000000000001" customHeight="1">
      <c r="A94" s="5" t="s">
        <v>381</v>
      </c>
      <c r="B94" s="18" t="s">
        <v>429</v>
      </c>
      <c r="C94" s="18"/>
      <c r="D94" s="18"/>
      <c r="E94" s="18"/>
      <c r="F94" s="9">
        <v>1204092.5</v>
      </c>
      <c r="G94" s="9">
        <v>264900.34999999998</v>
      </c>
    </row>
    <row r="95" spans="1:7" ht="39.950000000000003" customHeight="1">
      <c r="A95" s="5" t="s">
        <v>382</v>
      </c>
      <c r="B95" s="18" t="s">
        <v>430</v>
      </c>
      <c r="C95" s="18"/>
      <c r="D95" s="18"/>
      <c r="E95" s="18"/>
      <c r="F95" s="9">
        <v>829969.66</v>
      </c>
      <c r="G95" s="9">
        <v>24069.119999999999</v>
      </c>
    </row>
    <row r="96" spans="1:7" ht="39.950000000000003" customHeight="1">
      <c r="A96" s="5" t="s">
        <v>382</v>
      </c>
      <c r="B96" s="18" t="s">
        <v>430</v>
      </c>
      <c r="C96" s="18"/>
      <c r="D96" s="18"/>
      <c r="E96" s="18"/>
      <c r="F96" s="9">
        <v>1204092.5</v>
      </c>
      <c r="G96" s="9">
        <v>34918.68</v>
      </c>
    </row>
    <row r="97" spans="1:7" ht="39.950000000000003" customHeight="1">
      <c r="A97" s="5" t="s">
        <v>383</v>
      </c>
      <c r="B97" s="18" t="s">
        <v>431</v>
      </c>
      <c r="C97" s="18"/>
      <c r="D97" s="18"/>
      <c r="E97" s="18"/>
      <c r="F97" s="9">
        <v>829965.9</v>
      </c>
      <c r="G97" s="9">
        <v>1659.93</v>
      </c>
    </row>
    <row r="98" spans="1:7" ht="39.950000000000003" customHeight="1">
      <c r="A98" s="5" t="s">
        <v>383</v>
      </c>
      <c r="B98" s="18" t="s">
        <v>431</v>
      </c>
      <c r="C98" s="18"/>
      <c r="D98" s="18"/>
      <c r="E98" s="18"/>
      <c r="F98" s="9">
        <v>1204092.5</v>
      </c>
      <c r="G98" s="9">
        <v>2408.19</v>
      </c>
    </row>
    <row r="99" spans="1:7" ht="20.100000000000001" customHeight="1">
      <c r="A99" s="5" t="s">
        <v>384</v>
      </c>
      <c r="B99" s="18" t="s">
        <v>432</v>
      </c>
      <c r="C99" s="18"/>
      <c r="D99" s="18"/>
      <c r="E99" s="18"/>
      <c r="F99" s="9">
        <v>829969.66</v>
      </c>
      <c r="G99" s="9">
        <v>42328.45</v>
      </c>
    </row>
    <row r="100" spans="1:7" ht="20.100000000000001" customHeight="1">
      <c r="A100" s="5" t="s">
        <v>384</v>
      </c>
      <c r="B100" s="18" t="s">
        <v>432</v>
      </c>
      <c r="C100" s="18"/>
      <c r="D100" s="18"/>
      <c r="E100" s="18"/>
      <c r="F100" s="9">
        <v>1204092.5</v>
      </c>
      <c r="G100" s="9">
        <v>61408.72</v>
      </c>
    </row>
    <row r="101" spans="1:7" ht="24.95" customHeight="1">
      <c r="A101" s="26" t="s">
        <v>407</v>
      </c>
      <c r="B101" s="26"/>
      <c r="C101" s="26"/>
      <c r="D101" s="26"/>
      <c r="E101" s="26"/>
      <c r="F101" s="26"/>
      <c r="G101" s="11">
        <f>SUBTOTAL(9,G89:G100)</f>
        <v>984092.96</v>
      </c>
    </row>
    <row r="102" spans="1:7" ht="24.95" customHeight="1"/>
    <row r="103" spans="1:7" ht="20.100000000000001" customHeight="1">
      <c r="A103" s="24" t="s">
        <v>363</v>
      </c>
      <c r="B103" s="24"/>
      <c r="C103" s="25" t="s">
        <v>153</v>
      </c>
      <c r="D103" s="25"/>
      <c r="E103" s="25"/>
      <c r="F103" s="25"/>
      <c r="G103" s="25"/>
    </row>
    <row r="104" spans="1:7" ht="20.100000000000001" customHeight="1">
      <c r="A104" s="24" t="s">
        <v>364</v>
      </c>
      <c r="B104" s="24"/>
      <c r="C104" s="25" t="s">
        <v>365</v>
      </c>
      <c r="D104" s="25"/>
      <c r="E104" s="25"/>
      <c r="F104" s="25"/>
      <c r="G104" s="25"/>
    </row>
    <row r="105" spans="1:7" ht="24.95" customHeight="1">
      <c r="A105" s="24" t="s">
        <v>366</v>
      </c>
      <c r="B105" s="24"/>
      <c r="C105" s="25" t="s">
        <v>344</v>
      </c>
      <c r="D105" s="25"/>
      <c r="E105" s="25"/>
      <c r="F105" s="25"/>
      <c r="G105" s="25"/>
    </row>
    <row r="106" spans="1:7" ht="15" customHeight="1"/>
    <row r="107" spans="1:7" ht="50.1" customHeight="1">
      <c r="A107" s="15" t="s">
        <v>425</v>
      </c>
      <c r="B107" s="15"/>
      <c r="C107" s="15"/>
      <c r="D107" s="15"/>
      <c r="E107" s="15"/>
      <c r="F107" s="15"/>
      <c r="G107" s="15"/>
    </row>
    <row r="108" spans="1:7" ht="15" customHeight="1"/>
    <row r="109" spans="1:7" ht="50.1" customHeight="1">
      <c r="A109" s="5" t="s">
        <v>278</v>
      </c>
      <c r="B109" s="17" t="s">
        <v>426</v>
      </c>
      <c r="C109" s="17"/>
      <c r="D109" s="17"/>
      <c r="E109" s="17"/>
      <c r="F109" s="5" t="s">
        <v>427</v>
      </c>
      <c r="G109" s="5" t="s">
        <v>428</v>
      </c>
    </row>
    <row r="110" spans="1:7" ht="15" customHeight="1">
      <c r="A110" s="5">
        <v>1</v>
      </c>
      <c r="B110" s="17">
        <v>2</v>
      </c>
      <c r="C110" s="17"/>
      <c r="D110" s="17"/>
      <c r="E110" s="17"/>
      <c r="F110" s="5">
        <v>3</v>
      </c>
      <c r="G110" s="5">
        <v>4</v>
      </c>
    </row>
    <row r="111" spans="1:7" ht="20.100000000000001" customHeight="1">
      <c r="A111" s="5" t="s">
        <v>283</v>
      </c>
      <c r="B111" s="18" t="s">
        <v>429</v>
      </c>
      <c r="C111" s="18"/>
      <c r="D111" s="18"/>
      <c r="E111" s="18"/>
      <c r="F111" s="9">
        <v>1224523.81</v>
      </c>
      <c r="G111" s="9">
        <v>269395.24</v>
      </c>
    </row>
    <row r="112" spans="1:7" ht="39.950000000000003" customHeight="1">
      <c r="A112" s="5" t="s">
        <v>378</v>
      </c>
      <c r="B112" s="18" t="s">
        <v>430</v>
      </c>
      <c r="C112" s="18"/>
      <c r="D112" s="18"/>
      <c r="E112" s="18"/>
      <c r="F112" s="9">
        <v>1224523.81</v>
      </c>
      <c r="G112" s="9">
        <v>35511.19</v>
      </c>
    </row>
    <row r="113" spans="1:7" ht="39.950000000000003" customHeight="1">
      <c r="A113" s="5" t="s">
        <v>379</v>
      </c>
      <c r="B113" s="18" t="s">
        <v>431</v>
      </c>
      <c r="C113" s="18"/>
      <c r="D113" s="18"/>
      <c r="E113" s="18"/>
      <c r="F113" s="9">
        <v>1224523.81</v>
      </c>
      <c r="G113" s="9">
        <v>2449.0500000000002</v>
      </c>
    </row>
    <row r="114" spans="1:7" ht="20.100000000000001" customHeight="1">
      <c r="A114" s="5" t="s">
        <v>380</v>
      </c>
      <c r="B114" s="18" t="s">
        <v>432</v>
      </c>
      <c r="C114" s="18"/>
      <c r="D114" s="18"/>
      <c r="E114" s="18"/>
      <c r="F114" s="9">
        <v>1224523.81</v>
      </c>
      <c r="G114" s="9">
        <v>62450.71</v>
      </c>
    </row>
    <row r="115" spans="1:7" ht="20.100000000000001" customHeight="1">
      <c r="A115" s="5" t="s">
        <v>381</v>
      </c>
      <c r="B115" s="18" t="s">
        <v>429</v>
      </c>
      <c r="C115" s="18"/>
      <c r="D115" s="18"/>
      <c r="E115" s="18"/>
      <c r="F115" s="9">
        <v>829969.66</v>
      </c>
      <c r="G115" s="9">
        <v>182593.33</v>
      </c>
    </row>
    <row r="116" spans="1:7" ht="20.100000000000001" customHeight="1">
      <c r="A116" s="5" t="s">
        <v>381</v>
      </c>
      <c r="B116" s="18" t="s">
        <v>429</v>
      </c>
      <c r="C116" s="18"/>
      <c r="D116" s="18"/>
      <c r="E116" s="18"/>
      <c r="F116" s="9">
        <v>1204092.5</v>
      </c>
      <c r="G116" s="9">
        <v>264900.34999999998</v>
      </c>
    </row>
    <row r="117" spans="1:7" ht="39.950000000000003" customHeight="1">
      <c r="A117" s="5" t="s">
        <v>382</v>
      </c>
      <c r="B117" s="18" t="s">
        <v>430</v>
      </c>
      <c r="C117" s="18"/>
      <c r="D117" s="18"/>
      <c r="E117" s="18"/>
      <c r="F117" s="9">
        <v>829969.66</v>
      </c>
      <c r="G117" s="9">
        <v>24069.119999999999</v>
      </c>
    </row>
    <row r="118" spans="1:7" ht="39.950000000000003" customHeight="1">
      <c r="A118" s="5" t="s">
        <v>382</v>
      </c>
      <c r="B118" s="18" t="s">
        <v>430</v>
      </c>
      <c r="C118" s="18"/>
      <c r="D118" s="18"/>
      <c r="E118" s="18"/>
      <c r="F118" s="9">
        <v>1204092.5</v>
      </c>
      <c r="G118" s="9">
        <v>34918.68</v>
      </c>
    </row>
    <row r="119" spans="1:7" ht="39.950000000000003" customHeight="1">
      <c r="A119" s="5" t="s">
        <v>383</v>
      </c>
      <c r="B119" s="18" t="s">
        <v>431</v>
      </c>
      <c r="C119" s="18"/>
      <c r="D119" s="18"/>
      <c r="E119" s="18"/>
      <c r="F119" s="9">
        <v>829965.9</v>
      </c>
      <c r="G119" s="9">
        <v>1659.93</v>
      </c>
    </row>
    <row r="120" spans="1:7" ht="39.950000000000003" customHeight="1">
      <c r="A120" s="5" t="s">
        <v>383</v>
      </c>
      <c r="B120" s="18" t="s">
        <v>431</v>
      </c>
      <c r="C120" s="18"/>
      <c r="D120" s="18"/>
      <c r="E120" s="18"/>
      <c r="F120" s="9">
        <v>1204092.5</v>
      </c>
      <c r="G120" s="9">
        <v>2408.19</v>
      </c>
    </row>
    <row r="121" spans="1:7" ht="20.100000000000001" customHeight="1">
      <c r="A121" s="5" t="s">
        <v>384</v>
      </c>
      <c r="B121" s="18" t="s">
        <v>432</v>
      </c>
      <c r="C121" s="18"/>
      <c r="D121" s="18"/>
      <c r="E121" s="18"/>
      <c r="F121" s="9">
        <v>829969.66</v>
      </c>
      <c r="G121" s="9">
        <v>42328.45</v>
      </c>
    </row>
    <row r="122" spans="1:7" ht="20.100000000000001" customHeight="1">
      <c r="A122" s="5" t="s">
        <v>384</v>
      </c>
      <c r="B122" s="18" t="s">
        <v>432</v>
      </c>
      <c r="C122" s="18"/>
      <c r="D122" s="18"/>
      <c r="E122" s="18"/>
      <c r="F122" s="9">
        <v>1204092.5</v>
      </c>
      <c r="G122" s="9">
        <v>61408.72</v>
      </c>
    </row>
    <row r="123" spans="1:7" ht="24.95" customHeight="1">
      <c r="A123" s="26" t="s">
        <v>407</v>
      </c>
      <c r="B123" s="26"/>
      <c r="C123" s="26"/>
      <c r="D123" s="26"/>
      <c r="E123" s="26"/>
      <c r="F123" s="26"/>
      <c r="G123" s="11">
        <f>SUBTOTAL(9,G111:G122)</f>
        <v>984092.96</v>
      </c>
    </row>
    <row r="124" spans="1:7" ht="20.100000000000001" customHeight="1"/>
    <row r="125" spans="1:7" ht="24.95" customHeight="1">
      <c r="A125" s="24" t="s">
        <v>366</v>
      </c>
      <c r="B125" s="24"/>
      <c r="C125" s="25" t="s">
        <v>338</v>
      </c>
      <c r="D125" s="25"/>
      <c r="E125" s="25"/>
      <c r="F125" s="25"/>
      <c r="G125" s="25"/>
    </row>
    <row r="126" spans="1:7" ht="15" customHeight="1"/>
    <row r="127" spans="1:7" ht="50.1" customHeight="1">
      <c r="A127" s="15" t="s">
        <v>433</v>
      </c>
      <c r="B127" s="15"/>
      <c r="C127" s="15"/>
      <c r="D127" s="15"/>
      <c r="E127" s="15"/>
      <c r="F127" s="15"/>
      <c r="G127" s="15"/>
    </row>
    <row r="128" spans="1:7" ht="15" customHeight="1"/>
    <row r="129" spans="1:7" ht="50.1" customHeight="1">
      <c r="A129" s="5" t="s">
        <v>278</v>
      </c>
      <c r="B129" s="17" t="s">
        <v>41</v>
      </c>
      <c r="C129" s="17"/>
      <c r="D129" s="17"/>
      <c r="E129" s="5" t="s">
        <v>410</v>
      </c>
      <c r="F129" s="5" t="s">
        <v>411</v>
      </c>
      <c r="G129" s="5" t="s">
        <v>412</v>
      </c>
    </row>
    <row r="130" spans="1:7" ht="20.100000000000001" customHeight="1">
      <c r="A130" s="5" t="s">
        <v>77</v>
      </c>
      <c r="B130" s="17" t="s">
        <v>77</v>
      </c>
      <c r="C130" s="17"/>
      <c r="D130" s="17"/>
      <c r="E130" s="5" t="s">
        <v>77</v>
      </c>
      <c r="F130" s="5" t="s">
        <v>77</v>
      </c>
      <c r="G130" s="5" t="s">
        <v>77</v>
      </c>
    </row>
    <row r="131" spans="1:7" ht="20.100000000000001" customHeight="1"/>
    <row r="132" spans="1:7" ht="24.95" customHeight="1">
      <c r="A132" s="24" t="s">
        <v>366</v>
      </c>
      <c r="B132" s="24"/>
      <c r="C132" s="25" t="s">
        <v>341</v>
      </c>
      <c r="D132" s="25"/>
      <c r="E132" s="25"/>
      <c r="F132" s="25"/>
      <c r="G132" s="25"/>
    </row>
    <row r="133" spans="1:7" ht="15" customHeight="1"/>
    <row r="134" spans="1:7" ht="50.1" customHeight="1">
      <c r="A134" s="15" t="s">
        <v>433</v>
      </c>
      <c r="B134" s="15"/>
      <c r="C134" s="15"/>
      <c r="D134" s="15"/>
      <c r="E134" s="15"/>
      <c r="F134" s="15"/>
      <c r="G134" s="15"/>
    </row>
    <row r="135" spans="1:7" ht="15" customHeight="1"/>
    <row r="136" spans="1:7" ht="50.1" customHeight="1">
      <c r="A136" s="5" t="s">
        <v>278</v>
      </c>
      <c r="B136" s="17" t="s">
        <v>41</v>
      </c>
      <c r="C136" s="17"/>
      <c r="D136" s="17"/>
      <c r="E136" s="5" t="s">
        <v>410</v>
      </c>
      <c r="F136" s="5" t="s">
        <v>411</v>
      </c>
      <c r="G136" s="5" t="s">
        <v>412</v>
      </c>
    </row>
    <row r="137" spans="1:7" ht="20.100000000000001" customHeight="1">
      <c r="A137" s="5" t="s">
        <v>77</v>
      </c>
      <c r="B137" s="17" t="s">
        <v>77</v>
      </c>
      <c r="C137" s="17"/>
      <c r="D137" s="17"/>
      <c r="E137" s="5" t="s">
        <v>77</v>
      </c>
      <c r="F137" s="5" t="s">
        <v>77</v>
      </c>
      <c r="G137" s="5" t="s">
        <v>77</v>
      </c>
    </row>
    <row r="138" spans="1:7" ht="20.100000000000001" customHeight="1"/>
    <row r="139" spans="1:7" ht="24.95" customHeight="1">
      <c r="A139" s="24" t="s">
        <v>366</v>
      </c>
      <c r="B139" s="24"/>
      <c r="C139" s="25" t="s">
        <v>344</v>
      </c>
      <c r="D139" s="25"/>
      <c r="E139" s="25"/>
      <c r="F139" s="25"/>
      <c r="G139" s="25"/>
    </row>
    <row r="140" spans="1:7" ht="15" customHeight="1"/>
    <row r="141" spans="1:7" ht="50.1" customHeight="1">
      <c r="A141" s="15" t="s">
        <v>433</v>
      </c>
      <c r="B141" s="15"/>
      <c r="C141" s="15"/>
      <c r="D141" s="15"/>
      <c r="E141" s="15"/>
      <c r="F141" s="15"/>
      <c r="G141" s="15"/>
    </row>
    <row r="142" spans="1:7" ht="15" customHeight="1"/>
    <row r="143" spans="1:7" ht="50.1" customHeight="1">
      <c r="A143" s="5" t="s">
        <v>278</v>
      </c>
      <c r="B143" s="17" t="s">
        <v>41</v>
      </c>
      <c r="C143" s="17"/>
      <c r="D143" s="17"/>
      <c r="E143" s="5" t="s">
        <v>410</v>
      </c>
      <c r="F143" s="5" t="s">
        <v>411</v>
      </c>
      <c r="G143" s="5" t="s">
        <v>412</v>
      </c>
    </row>
    <row r="144" spans="1:7" ht="20.100000000000001" customHeight="1">
      <c r="A144" s="5" t="s">
        <v>77</v>
      </c>
      <c r="B144" s="17" t="s">
        <v>77</v>
      </c>
      <c r="C144" s="17"/>
      <c r="D144" s="17"/>
      <c r="E144" s="5" t="s">
        <v>77</v>
      </c>
      <c r="F144" s="5" t="s">
        <v>77</v>
      </c>
      <c r="G144" s="5" t="s">
        <v>77</v>
      </c>
    </row>
    <row r="145" spans="1:7" ht="24.95" customHeight="1"/>
    <row r="146" spans="1:7" ht="20.100000000000001" customHeight="1">
      <c r="A146" s="24" t="s">
        <v>363</v>
      </c>
      <c r="B146" s="24"/>
      <c r="C146" s="25" t="s">
        <v>178</v>
      </c>
      <c r="D146" s="25"/>
      <c r="E146" s="25"/>
      <c r="F146" s="25"/>
      <c r="G146" s="25"/>
    </row>
    <row r="147" spans="1:7" ht="20.100000000000001" customHeight="1">
      <c r="A147" s="24" t="s">
        <v>364</v>
      </c>
      <c r="B147" s="24"/>
      <c r="C147" s="25" t="s">
        <v>365</v>
      </c>
      <c r="D147" s="25"/>
      <c r="E147" s="25"/>
      <c r="F147" s="25"/>
      <c r="G147" s="25"/>
    </row>
    <row r="148" spans="1:7" ht="24.95" customHeight="1">
      <c r="A148" s="24" t="s">
        <v>366</v>
      </c>
      <c r="B148" s="24"/>
      <c r="C148" s="25" t="s">
        <v>338</v>
      </c>
      <c r="D148" s="25"/>
      <c r="E148" s="25"/>
      <c r="F148" s="25"/>
      <c r="G148" s="25"/>
    </row>
    <row r="149" spans="1:7" ht="15" customHeight="1"/>
    <row r="150" spans="1:7" ht="24.95" customHeight="1">
      <c r="A150" s="15" t="s">
        <v>434</v>
      </c>
      <c r="B150" s="15"/>
      <c r="C150" s="15"/>
      <c r="D150" s="15"/>
      <c r="E150" s="15"/>
      <c r="F150" s="15"/>
      <c r="G150" s="15"/>
    </row>
    <row r="151" spans="1:7" ht="15" customHeight="1"/>
    <row r="152" spans="1:7" ht="60" customHeight="1">
      <c r="A152" s="5" t="s">
        <v>278</v>
      </c>
      <c r="B152" s="17" t="s">
        <v>414</v>
      </c>
      <c r="C152" s="17"/>
      <c r="D152" s="17"/>
      <c r="E152" s="5" t="s">
        <v>435</v>
      </c>
      <c r="F152" s="5" t="s">
        <v>436</v>
      </c>
      <c r="G152" s="5" t="s">
        <v>437</v>
      </c>
    </row>
    <row r="153" spans="1:7" ht="15" customHeight="1">
      <c r="A153" s="5">
        <v>1</v>
      </c>
      <c r="B153" s="17">
        <v>2</v>
      </c>
      <c r="C153" s="17"/>
      <c r="D153" s="17"/>
      <c r="E153" s="5">
        <v>3</v>
      </c>
      <c r="F153" s="5">
        <v>4</v>
      </c>
      <c r="G153" s="5">
        <v>5</v>
      </c>
    </row>
    <row r="154" spans="1:7" ht="20.100000000000001" customHeight="1">
      <c r="A154" s="5" t="s">
        <v>283</v>
      </c>
      <c r="B154" s="18" t="s">
        <v>438</v>
      </c>
      <c r="C154" s="18"/>
      <c r="D154" s="18"/>
      <c r="E154" s="9">
        <v>4427</v>
      </c>
      <c r="F154" s="9">
        <v>1</v>
      </c>
      <c r="G154" s="9">
        <v>4427</v>
      </c>
    </row>
    <row r="155" spans="1:7" ht="24.95" customHeight="1">
      <c r="A155" s="26" t="s">
        <v>407</v>
      </c>
      <c r="B155" s="26"/>
      <c r="C155" s="26"/>
      <c r="D155" s="26"/>
      <c r="E155" s="26"/>
      <c r="F155" s="26"/>
      <c r="G155" s="11">
        <f>SUBTOTAL(9,G154:G154)</f>
        <v>4427</v>
      </c>
    </row>
    <row r="156" spans="1:7" ht="24.95" customHeight="1"/>
    <row r="157" spans="1:7" ht="20.100000000000001" customHeight="1">
      <c r="A157" s="24" t="s">
        <v>363</v>
      </c>
      <c r="B157" s="24"/>
      <c r="C157" s="25" t="s">
        <v>178</v>
      </c>
      <c r="D157" s="25"/>
      <c r="E157" s="25"/>
      <c r="F157" s="25"/>
      <c r="G157" s="25"/>
    </row>
    <row r="158" spans="1:7" ht="20.100000000000001" customHeight="1">
      <c r="A158" s="24" t="s">
        <v>364</v>
      </c>
      <c r="B158" s="24"/>
      <c r="C158" s="25" t="s">
        <v>365</v>
      </c>
      <c r="D158" s="25"/>
      <c r="E158" s="25"/>
      <c r="F158" s="25"/>
      <c r="G158" s="25"/>
    </row>
    <row r="159" spans="1:7" ht="24.95" customHeight="1">
      <c r="A159" s="24" t="s">
        <v>366</v>
      </c>
      <c r="B159" s="24"/>
      <c r="C159" s="25" t="s">
        <v>341</v>
      </c>
      <c r="D159" s="25"/>
      <c r="E159" s="25"/>
      <c r="F159" s="25"/>
      <c r="G159" s="25"/>
    </row>
    <row r="160" spans="1:7" ht="15" customHeight="1"/>
    <row r="161" spans="1:7" ht="24.95" customHeight="1">
      <c r="A161" s="15" t="s">
        <v>434</v>
      </c>
      <c r="B161" s="15"/>
      <c r="C161" s="15"/>
      <c r="D161" s="15"/>
      <c r="E161" s="15"/>
      <c r="F161" s="15"/>
      <c r="G161" s="15"/>
    </row>
    <row r="162" spans="1:7" ht="15" customHeight="1"/>
    <row r="163" spans="1:7" ht="60" customHeight="1">
      <c r="A163" s="5" t="s">
        <v>278</v>
      </c>
      <c r="B163" s="17" t="s">
        <v>414</v>
      </c>
      <c r="C163" s="17"/>
      <c r="D163" s="17"/>
      <c r="E163" s="5" t="s">
        <v>435</v>
      </c>
      <c r="F163" s="5" t="s">
        <v>436</v>
      </c>
      <c r="G163" s="5" t="s">
        <v>437</v>
      </c>
    </row>
    <row r="164" spans="1:7" ht="15" customHeight="1">
      <c r="A164" s="5">
        <v>1</v>
      </c>
      <c r="B164" s="17">
        <v>2</v>
      </c>
      <c r="C164" s="17"/>
      <c r="D164" s="17"/>
      <c r="E164" s="5">
        <v>3</v>
      </c>
      <c r="F164" s="5">
        <v>4</v>
      </c>
      <c r="G164" s="5">
        <v>5</v>
      </c>
    </row>
    <row r="165" spans="1:7" ht="20.100000000000001" customHeight="1">
      <c r="A165" s="5" t="s">
        <v>283</v>
      </c>
      <c r="B165" s="18" t="s">
        <v>438</v>
      </c>
      <c r="C165" s="18"/>
      <c r="D165" s="18"/>
      <c r="E165" s="9">
        <v>4427</v>
      </c>
      <c r="F165" s="9">
        <v>1</v>
      </c>
      <c r="G165" s="9">
        <v>4427</v>
      </c>
    </row>
    <row r="166" spans="1:7" ht="24.95" customHeight="1">
      <c r="A166" s="26" t="s">
        <v>407</v>
      </c>
      <c r="B166" s="26"/>
      <c r="C166" s="26"/>
      <c r="D166" s="26"/>
      <c r="E166" s="26"/>
      <c r="F166" s="26"/>
      <c r="G166" s="11">
        <f>SUBTOTAL(9,G165:G165)</f>
        <v>4427</v>
      </c>
    </row>
    <row r="167" spans="1:7" ht="24.95" customHeight="1"/>
    <row r="168" spans="1:7" ht="20.100000000000001" customHeight="1">
      <c r="A168" s="24" t="s">
        <v>363</v>
      </c>
      <c r="B168" s="24"/>
      <c r="C168" s="25" t="s">
        <v>178</v>
      </c>
      <c r="D168" s="25"/>
      <c r="E168" s="25"/>
      <c r="F168" s="25"/>
      <c r="G168" s="25"/>
    </row>
    <row r="169" spans="1:7" ht="20.100000000000001" customHeight="1">
      <c r="A169" s="24" t="s">
        <v>364</v>
      </c>
      <c r="B169" s="24"/>
      <c r="C169" s="25" t="s">
        <v>365</v>
      </c>
      <c r="D169" s="25"/>
      <c r="E169" s="25"/>
      <c r="F169" s="25"/>
      <c r="G169" s="25"/>
    </row>
    <row r="170" spans="1:7" ht="24.95" customHeight="1">
      <c r="A170" s="24" t="s">
        <v>366</v>
      </c>
      <c r="B170" s="24"/>
      <c r="C170" s="25" t="s">
        <v>344</v>
      </c>
      <c r="D170" s="25"/>
      <c r="E170" s="25"/>
      <c r="F170" s="25"/>
      <c r="G170" s="25"/>
    </row>
    <row r="171" spans="1:7" ht="15" customHeight="1"/>
    <row r="172" spans="1:7" ht="24.95" customHeight="1">
      <c r="A172" s="15" t="s">
        <v>434</v>
      </c>
      <c r="B172" s="15"/>
      <c r="C172" s="15"/>
      <c r="D172" s="15"/>
      <c r="E172" s="15"/>
      <c r="F172" s="15"/>
      <c r="G172" s="15"/>
    </row>
    <row r="173" spans="1:7" ht="15" customHeight="1"/>
    <row r="174" spans="1:7" ht="60" customHeight="1">
      <c r="A174" s="5" t="s">
        <v>278</v>
      </c>
      <c r="B174" s="17" t="s">
        <v>414</v>
      </c>
      <c r="C174" s="17"/>
      <c r="D174" s="17"/>
      <c r="E174" s="5" t="s">
        <v>435</v>
      </c>
      <c r="F174" s="5" t="s">
        <v>436</v>
      </c>
      <c r="G174" s="5" t="s">
        <v>437</v>
      </c>
    </row>
    <row r="175" spans="1:7" ht="15" customHeight="1">
      <c r="A175" s="5">
        <v>1</v>
      </c>
      <c r="B175" s="17">
        <v>2</v>
      </c>
      <c r="C175" s="17"/>
      <c r="D175" s="17"/>
      <c r="E175" s="5">
        <v>3</v>
      </c>
      <c r="F175" s="5">
        <v>4</v>
      </c>
      <c r="G175" s="5">
        <v>5</v>
      </c>
    </row>
    <row r="176" spans="1:7" ht="20.100000000000001" customHeight="1">
      <c r="A176" s="5" t="s">
        <v>283</v>
      </c>
      <c r="B176" s="18" t="s">
        <v>438</v>
      </c>
      <c r="C176" s="18"/>
      <c r="D176" s="18"/>
      <c r="E176" s="9">
        <v>4427</v>
      </c>
      <c r="F176" s="9">
        <v>1</v>
      </c>
      <c r="G176" s="9">
        <v>4427</v>
      </c>
    </row>
    <row r="177" spans="1:7" ht="24.95" customHeight="1">
      <c r="A177" s="26" t="s">
        <v>407</v>
      </c>
      <c r="B177" s="26"/>
      <c r="C177" s="26"/>
      <c r="D177" s="26"/>
      <c r="E177" s="26"/>
      <c r="F177" s="26"/>
      <c r="G177" s="11">
        <f>SUBTOTAL(9,G176:G176)</f>
        <v>4427</v>
      </c>
    </row>
    <row r="178" spans="1:7" ht="20.100000000000001" customHeight="1"/>
    <row r="179" spans="1:7" ht="24.95" customHeight="1">
      <c r="A179" s="24" t="s">
        <v>366</v>
      </c>
      <c r="B179" s="24"/>
      <c r="C179" s="25" t="s">
        <v>338</v>
      </c>
      <c r="D179" s="25"/>
      <c r="E179" s="25"/>
      <c r="F179" s="25"/>
      <c r="G179" s="25"/>
    </row>
    <row r="180" spans="1:7" ht="15" customHeight="1"/>
    <row r="181" spans="1:7" ht="24.95" customHeight="1">
      <c r="A181" s="15" t="s">
        <v>439</v>
      </c>
      <c r="B181" s="15"/>
      <c r="C181" s="15"/>
      <c r="D181" s="15"/>
      <c r="E181" s="15"/>
      <c r="F181" s="15"/>
      <c r="G181" s="15"/>
    </row>
    <row r="182" spans="1:7" ht="15" customHeight="1"/>
    <row r="183" spans="1:7" ht="50.1" customHeight="1">
      <c r="A183" s="5" t="s">
        <v>278</v>
      </c>
      <c r="B183" s="17" t="s">
        <v>41</v>
      </c>
      <c r="C183" s="17"/>
      <c r="D183" s="17"/>
      <c r="E183" s="5" t="s">
        <v>410</v>
      </c>
      <c r="F183" s="5" t="s">
        <v>411</v>
      </c>
      <c r="G183" s="5" t="s">
        <v>412</v>
      </c>
    </row>
    <row r="184" spans="1:7" ht="20.100000000000001" customHeight="1">
      <c r="A184" s="5" t="s">
        <v>77</v>
      </c>
      <c r="B184" s="17" t="s">
        <v>77</v>
      </c>
      <c r="C184" s="17"/>
      <c r="D184" s="17"/>
      <c r="E184" s="5" t="s">
        <v>77</v>
      </c>
      <c r="F184" s="5" t="s">
        <v>77</v>
      </c>
      <c r="G184" s="5" t="s">
        <v>77</v>
      </c>
    </row>
    <row r="185" spans="1:7" ht="20.100000000000001" customHeight="1"/>
    <row r="186" spans="1:7" ht="24.95" customHeight="1">
      <c r="A186" s="24" t="s">
        <v>366</v>
      </c>
      <c r="B186" s="24"/>
      <c r="C186" s="25" t="s">
        <v>341</v>
      </c>
      <c r="D186" s="25"/>
      <c r="E186" s="25"/>
      <c r="F186" s="25"/>
      <c r="G186" s="25"/>
    </row>
    <row r="187" spans="1:7" ht="15" customHeight="1"/>
    <row r="188" spans="1:7" ht="24.95" customHeight="1">
      <c r="A188" s="15" t="s">
        <v>439</v>
      </c>
      <c r="B188" s="15"/>
      <c r="C188" s="15"/>
      <c r="D188" s="15"/>
      <c r="E188" s="15"/>
      <c r="F188" s="15"/>
      <c r="G188" s="15"/>
    </row>
    <row r="189" spans="1:7" ht="15" customHeight="1"/>
    <row r="190" spans="1:7" ht="50.1" customHeight="1">
      <c r="A190" s="5" t="s">
        <v>278</v>
      </c>
      <c r="B190" s="17" t="s">
        <v>41</v>
      </c>
      <c r="C190" s="17"/>
      <c r="D190" s="17"/>
      <c r="E190" s="5" t="s">
        <v>410</v>
      </c>
      <c r="F190" s="5" t="s">
        <v>411</v>
      </c>
      <c r="G190" s="5" t="s">
        <v>412</v>
      </c>
    </row>
    <row r="191" spans="1:7" ht="20.100000000000001" customHeight="1">
      <c r="A191" s="5" t="s">
        <v>77</v>
      </c>
      <c r="B191" s="17" t="s">
        <v>77</v>
      </c>
      <c r="C191" s="17"/>
      <c r="D191" s="17"/>
      <c r="E191" s="5" t="s">
        <v>77</v>
      </c>
      <c r="F191" s="5" t="s">
        <v>77</v>
      </c>
      <c r="G191" s="5" t="s">
        <v>77</v>
      </c>
    </row>
    <row r="192" spans="1:7" ht="20.100000000000001" customHeight="1"/>
    <row r="193" spans="1:7" ht="24.95" customHeight="1">
      <c r="A193" s="24" t="s">
        <v>366</v>
      </c>
      <c r="B193" s="24"/>
      <c r="C193" s="25" t="s">
        <v>344</v>
      </c>
      <c r="D193" s="25"/>
      <c r="E193" s="25"/>
      <c r="F193" s="25"/>
      <c r="G193" s="25"/>
    </row>
    <row r="194" spans="1:7" ht="15" customHeight="1"/>
    <row r="195" spans="1:7" ht="24.95" customHeight="1">
      <c r="A195" s="15" t="s">
        <v>439</v>
      </c>
      <c r="B195" s="15"/>
      <c r="C195" s="15"/>
      <c r="D195" s="15"/>
      <c r="E195" s="15"/>
      <c r="F195" s="15"/>
      <c r="G195" s="15"/>
    </row>
    <row r="196" spans="1:7" ht="15" customHeight="1"/>
    <row r="197" spans="1:7" ht="50.1" customHeight="1">
      <c r="A197" s="5" t="s">
        <v>278</v>
      </c>
      <c r="B197" s="17" t="s">
        <v>41</v>
      </c>
      <c r="C197" s="17"/>
      <c r="D197" s="17"/>
      <c r="E197" s="5" t="s">
        <v>410</v>
      </c>
      <c r="F197" s="5" t="s">
        <v>411</v>
      </c>
      <c r="G197" s="5" t="s">
        <v>412</v>
      </c>
    </row>
    <row r="198" spans="1:7" ht="20.100000000000001" customHeight="1">
      <c r="A198" s="5" t="s">
        <v>77</v>
      </c>
      <c r="B198" s="17" t="s">
        <v>77</v>
      </c>
      <c r="C198" s="17"/>
      <c r="D198" s="17"/>
      <c r="E198" s="5" t="s">
        <v>77</v>
      </c>
      <c r="F198" s="5" t="s">
        <v>77</v>
      </c>
      <c r="G198" s="5" t="s">
        <v>77</v>
      </c>
    </row>
    <row r="199" spans="1:7" ht="20.100000000000001" customHeight="1"/>
    <row r="200" spans="1:7" ht="24.95" customHeight="1">
      <c r="A200" s="24" t="s">
        <v>366</v>
      </c>
      <c r="B200" s="24"/>
      <c r="C200" s="25" t="s">
        <v>338</v>
      </c>
      <c r="D200" s="25"/>
      <c r="E200" s="25"/>
      <c r="F200" s="25"/>
      <c r="G200" s="25"/>
    </row>
    <row r="201" spans="1:7" ht="15" customHeight="1"/>
    <row r="202" spans="1:7" ht="24.95" customHeight="1">
      <c r="A202" s="15" t="s">
        <v>440</v>
      </c>
      <c r="B202" s="15"/>
      <c r="C202" s="15"/>
      <c r="D202" s="15"/>
      <c r="E202" s="15"/>
      <c r="F202" s="15"/>
      <c r="G202" s="15"/>
    </row>
    <row r="203" spans="1:7" ht="15" customHeight="1"/>
    <row r="204" spans="1:7" ht="50.1" customHeight="1">
      <c r="A204" s="5" t="s">
        <v>278</v>
      </c>
      <c r="B204" s="17" t="s">
        <v>41</v>
      </c>
      <c r="C204" s="17"/>
      <c r="D204" s="17"/>
      <c r="E204" s="5" t="s">
        <v>410</v>
      </c>
      <c r="F204" s="5" t="s">
        <v>411</v>
      </c>
      <c r="G204" s="5" t="s">
        <v>412</v>
      </c>
    </row>
    <row r="205" spans="1:7" ht="20.100000000000001" customHeight="1">
      <c r="A205" s="5" t="s">
        <v>77</v>
      </c>
      <c r="B205" s="17" t="s">
        <v>77</v>
      </c>
      <c r="C205" s="17"/>
      <c r="D205" s="17"/>
      <c r="E205" s="5" t="s">
        <v>77</v>
      </c>
      <c r="F205" s="5" t="s">
        <v>77</v>
      </c>
      <c r="G205" s="5" t="s">
        <v>77</v>
      </c>
    </row>
    <row r="206" spans="1:7" ht="20.100000000000001" customHeight="1"/>
    <row r="207" spans="1:7" ht="24.95" customHeight="1">
      <c r="A207" s="24" t="s">
        <v>366</v>
      </c>
      <c r="B207" s="24"/>
      <c r="C207" s="25" t="s">
        <v>341</v>
      </c>
      <c r="D207" s="25"/>
      <c r="E207" s="25"/>
      <c r="F207" s="25"/>
      <c r="G207" s="25"/>
    </row>
    <row r="208" spans="1:7" ht="15" customHeight="1"/>
    <row r="209" spans="1:7" ht="24.95" customHeight="1">
      <c r="A209" s="15" t="s">
        <v>440</v>
      </c>
      <c r="B209" s="15"/>
      <c r="C209" s="15"/>
      <c r="D209" s="15"/>
      <c r="E209" s="15"/>
      <c r="F209" s="15"/>
      <c r="G209" s="15"/>
    </row>
    <row r="210" spans="1:7" ht="15" customHeight="1"/>
    <row r="211" spans="1:7" ht="50.1" customHeight="1">
      <c r="A211" s="5" t="s">
        <v>278</v>
      </c>
      <c r="B211" s="17" t="s">
        <v>41</v>
      </c>
      <c r="C211" s="17"/>
      <c r="D211" s="17"/>
      <c r="E211" s="5" t="s">
        <v>410</v>
      </c>
      <c r="F211" s="5" t="s">
        <v>411</v>
      </c>
      <c r="G211" s="5" t="s">
        <v>412</v>
      </c>
    </row>
    <row r="212" spans="1:7" ht="20.100000000000001" customHeight="1">
      <c r="A212" s="5" t="s">
        <v>77</v>
      </c>
      <c r="B212" s="17" t="s">
        <v>77</v>
      </c>
      <c r="C212" s="17"/>
      <c r="D212" s="17"/>
      <c r="E212" s="5" t="s">
        <v>77</v>
      </c>
      <c r="F212" s="5" t="s">
        <v>77</v>
      </c>
      <c r="G212" s="5" t="s">
        <v>77</v>
      </c>
    </row>
    <row r="213" spans="1:7" ht="20.100000000000001" customHeight="1"/>
    <row r="214" spans="1:7" ht="24.95" customHeight="1">
      <c r="A214" s="24" t="s">
        <v>366</v>
      </c>
      <c r="B214" s="24"/>
      <c r="C214" s="25" t="s">
        <v>344</v>
      </c>
      <c r="D214" s="25"/>
      <c r="E214" s="25"/>
      <c r="F214" s="25"/>
      <c r="G214" s="25"/>
    </row>
    <row r="215" spans="1:7" ht="15" customHeight="1"/>
    <row r="216" spans="1:7" ht="24.95" customHeight="1">
      <c r="A216" s="15" t="s">
        <v>440</v>
      </c>
      <c r="B216" s="15"/>
      <c r="C216" s="15"/>
      <c r="D216" s="15"/>
      <c r="E216" s="15"/>
      <c r="F216" s="15"/>
      <c r="G216" s="15"/>
    </row>
    <row r="217" spans="1:7" ht="15" customHeight="1"/>
    <row r="218" spans="1:7" ht="50.1" customHeight="1">
      <c r="A218" s="5" t="s">
        <v>278</v>
      </c>
      <c r="B218" s="17" t="s">
        <v>41</v>
      </c>
      <c r="C218" s="17"/>
      <c r="D218" s="17"/>
      <c r="E218" s="5" t="s">
        <v>410</v>
      </c>
      <c r="F218" s="5" t="s">
        <v>411</v>
      </c>
      <c r="G218" s="5" t="s">
        <v>412</v>
      </c>
    </row>
    <row r="219" spans="1:7" ht="20.100000000000001" customHeight="1">
      <c r="A219" s="5" t="s">
        <v>77</v>
      </c>
      <c r="B219" s="17" t="s">
        <v>77</v>
      </c>
      <c r="C219" s="17"/>
      <c r="D219" s="17"/>
      <c r="E219" s="5" t="s">
        <v>77</v>
      </c>
      <c r="F219" s="5" t="s">
        <v>77</v>
      </c>
      <c r="G219" s="5" t="s">
        <v>77</v>
      </c>
    </row>
  </sheetData>
  <sheetProtection password="8793" sheet="1" objects="1" scenarios="1"/>
  <mergeCells count="195">
    <mergeCell ref="A214:B214"/>
    <mergeCell ref="C214:G214"/>
    <mergeCell ref="A216:G216"/>
    <mergeCell ref="B218:D218"/>
    <mergeCell ref="B219:D219"/>
    <mergeCell ref="A207:B207"/>
    <mergeCell ref="C207:G207"/>
    <mergeCell ref="A209:G209"/>
    <mergeCell ref="B211:D211"/>
    <mergeCell ref="B212:D212"/>
    <mergeCell ref="A200:B200"/>
    <mergeCell ref="C200:G200"/>
    <mergeCell ref="A202:G202"/>
    <mergeCell ref="B204:D204"/>
    <mergeCell ref="B205:D205"/>
    <mergeCell ref="A193:B193"/>
    <mergeCell ref="C193:G193"/>
    <mergeCell ref="A195:G195"/>
    <mergeCell ref="B197:D197"/>
    <mergeCell ref="B198:D198"/>
    <mergeCell ref="A186:B186"/>
    <mergeCell ref="C186:G186"/>
    <mergeCell ref="A188:G188"/>
    <mergeCell ref="B190:D190"/>
    <mergeCell ref="B191:D191"/>
    <mergeCell ref="A179:B179"/>
    <mergeCell ref="C179:G179"/>
    <mergeCell ref="A181:G181"/>
    <mergeCell ref="B183:D183"/>
    <mergeCell ref="B184:D184"/>
    <mergeCell ref="A172:G172"/>
    <mergeCell ref="B174:D174"/>
    <mergeCell ref="B175:D175"/>
    <mergeCell ref="B176:D176"/>
    <mergeCell ref="A177:F177"/>
    <mergeCell ref="A168:B168"/>
    <mergeCell ref="C168:G168"/>
    <mergeCell ref="A169:B169"/>
    <mergeCell ref="C169:G169"/>
    <mergeCell ref="A170:B170"/>
    <mergeCell ref="C170:G170"/>
    <mergeCell ref="A161:G161"/>
    <mergeCell ref="B163:D163"/>
    <mergeCell ref="B164:D164"/>
    <mergeCell ref="B165:D165"/>
    <mergeCell ref="A166:F166"/>
    <mergeCell ref="A157:B157"/>
    <mergeCell ref="C157:G157"/>
    <mergeCell ref="A158:B158"/>
    <mergeCell ref="C158:G158"/>
    <mergeCell ref="A159:B159"/>
    <mergeCell ref="C159:G159"/>
    <mergeCell ref="A150:G150"/>
    <mergeCell ref="B152:D152"/>
    <mergeCell ref="B153:D153"/>
    <mergeCell ref="B154:D154"/>
    <mergeCell ref="A155:F155"/>
    <mergeCell ref="A146:B146"/>
    <mergeCell ref="C146:G146"/>
    <mergeCell ref="A147:B147"/>
    <mergeCell ref="C147:G147"/>
    <mergeCell ref="A148:B148"/>
    <mergeCell ref="C148:G148"/>
    <mergeCell ref="A139:B139"/>
    <mergeCell ref="C139:G139"/>
    <mergeCell ref="A141:G141"/>
    <mergeCell ref="B143:D143"/>
    <mergeCell ref="B144:D144"/>
    <mergeCell ref="A132:B132"/>
    <mergeCell ref="C132:G132"/>
    <mergeCell ref="A134:G134"/>
    <mergeCell ref="B136:D136"/>
    <mergeCell ref="B137:D137"/>
    <mergeCell ref="A125:B125"/>
    <mergeCell ref="C125:G125"/>
    <mergeCell ref="A127:G127"/>
    <mergeCell ref="B129:D129"/>
    <mergeCell ref="B130:D130"/>
    <mergeCell ref="B119:E119"/>
    <mergeCell ref="B120:E120"/>
    <mergeCell ref="B121:E121"/>
    <mergeCell ref="B122:E122"/>
    <mergeCell ref="A123:F123"/>
    <mergeCell ref="B114:E114"/>
    <mergeCell ref="B115:E115"/>
    <mergeCell ref="B116:E116"/>
    <mergeCell ref="B117:E117"/>
    <mergeCell ref="B118:E118"/>
    <mergeCell ref="B109:E109"/>
    <mergeCell ref="B110:E110"/>
    <mergeCell ref="B111:E111"/>
    <mergeCell ref="B112:E112"/>
    <mergeCell ref="B113:E113"/>
    <mergeCell ref="A104:B104"/>
    <mergeCell ref="C104:G104"/>
    <mergeCell ref="A105:B105"/>
    <mergeCell ref="C105:G105"/>
    <mergeCell ref="A107:G107"/>
    <mergeCell ref="B99:E99"/>
    <mergeCell ref="B100:E100"/>
    <mergeCell ref="A101:F101"/>
    <mergeCell ref="A103:B103"/>
    <mergeCell ref="C103:G103"/>
    <mergeCell ref="B94:E94"/>
    <mergeCell ref="B95:E95"/>
    <mergeCell ref="B96:E96"/>
    <mergeCell ref="B97:E97"/>
    <mergeCell ref="B98:E98"/>
    <mergeCell ref="B89:E89"/>
    <mergeCell ref="B90:E90"/>
    <mergeCell ref="B91:E91"/>
    <mergeCell ref="B92:E92"/>
    <mergeCell ref="B93:E93"/>
    <mergeCell ref="A83:B83"/>
    <mergeCell ref="C83:G83"/>
    <mergeCell ref="A85:G85"/>
    <mergeCell ref="B87:E87"/>
    <mergeCell ref="B88:E88"/>
    <mergeCell ref="A79:F79"/>
    <mergeCell ref="A81:B81"/>
    <mergeCell ref="C81:G81"/>
    <mergeCell ref="A82:B82"/>
    <mergeCell ref="C82:G82"/>
    <mergeCell ref="B74:E74"/>
    <mergeCell ref="B75:E75"/>
    <mergeCell ref="B76:E76"/>
    <mergeCell ref="B77:E77"/>
    <mergeCell ref="B78:E78"/>
    <mergeCell ref="B69:E69"/>
    <mergeCell ref="B70:E70"/>
    <mergeCell ref="B71:E71"/>
    <mergeCell ref="B72:E72"/>
    <mergeCell ref="B73:E73"/>
    <mergeCell ref="A63:G63"/>
    <mergeCell ref="B65:E65"/>
    <mergeCell ref="B66:E66"/>
    <mergeCell ref="B67:E67"/>
    <mergeCell ref="B68:E68"/>
    <mergeCell ref="A59:B59"/>
    <mergeCell ref="C59:G59"/>
    <mergeCell ref="A60:B60"/>
    <mergeCell ref="C60:G60"/>
    <mergeCell ref="A61:B61"/>
    <mergeCell ref="C61:G61"/>
    <mergeCell ref="B53:C53"/>
    <mergeCell ref="B54:C54"/>
    <mergeCell ref="B55:C55"/>
    <mergeCell ref="B56:C56"/>
    <mergeCell ref="A57:F57"/>
    <mergeCell ref="A48:B48"/>
    <mergeCell ref="C48:G48"/>
    <mergeCell ref="A49:B49"/>
    <mergeCell ref="C49:G49"/>
    <mergeCell ref="A51:G51"/>
    <mergeCell ref="B43:C43"/>
    <mergeCell ref="B44:C44"/>
    <mergeCell ref="A45:F45"/>
    <mergeCell ref="A47:B47"/>
    <mergeCell ref="C47:G47"/>
    <mergeCell ref="A37:B37"/>
    <mergeCell ref="C37:G37"/>
    <mergeCell ref="A39:G39"/>
    <mergeCell ref="B41:C41"/>
    <mergeCell ref="B42:C42"/>
    <mergeCell ref="A33:F33"/>
    <mergeCell ref="A35:B35"/>
    <mergeCell ref="C35:G35"/>
    <mergeCell ref="A36:B36"/>
    <mergeCell ref="C36:G36"/>
    <mergeCell ref="A27:G27"/>
    <mergeCell ref="B29:C29"/>
    <mergeCell ref="B30:C30"/>
    <mergeCell ref="B31:C31"/>
    <mergeCell ref="B32:C32"/>
    <mergeCell ref="A23:B23"/>
    <mergeCell ref="C23:G23"/>
    <mergeCell ref="A24:B24"/>
    <mergeCell ref="C24:G24"/>
    <mergeCell ref="A25:B25"/>
    <mergeCell ref="C25:G25"/>
    <mergeCell ref="A16:B16"/>
    <mergeCell ref="C16:G16"/>
    <mergeCell ref="A18:G18"/>
    <mergeCell ref="B20:C20"/>
    <mergeCell ref="B21:C21"/>
    <mergeCell ref="A9:B9"/>
    <mergeCell ref="C9:G9"/>
    <mergeCell ref="A11:G11"/>
    <mergeCell ref="B13:C13"/>
    <mergeCell ref="B14:C14"/>
    <mergeCell ref="A2:B2"/>
    <mergeCell ref="C2:G2"/>
    <mergeCell ref="A4:G4"/>
    <mergeCell ref="B6:C6"/>
    <mergeCell ref="B7:C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&amp;K00-00920642.RBS.19318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8"/>
  <sheetViews>
    <sheetView topLeftCell="A31" workbookViewId="0"/>
  </sheetViews>
  <sheetFormatPr defaultRowHeight="10.5"/>
  <cols>
    <col min="1" max="1" width="13.42578125" customWidth="1"/>
    <col min="2" max="2" width="57.28515625" customWidth="1"/>
    <col min="3" max="7" width="19.140625" customWidth="1"/>
  </cols>
  <sheetData>
    <row r="1" spans="1:7" ht="24.95" customHeight="1"/>
    <row r="2" spans="1:7" ht="20.100000000000001" customHeight="1">
      <c r="A2" s="24" t="s">
        <v>363</v>
      </c>
      <c r="B2" s="24"/>
      <c r="C2" s="25" t="s">
        <v>214</v>
      </c>
      <c r="D2" s="25"/>
      <c r="E2" s="25"/>
      <c r="F2" s="25"/>
      <c r="G2" s="25"/>
    </row>
    <row r="3" spans="1:7" ht="20.100000000000001" customHeight="1">
      <c r="A3" s="24" t="s">
        <v>364</v>
      </c>
      <c r="B3" s="24"/>
      <c r="C3" s="25" t="s">
        <v>441</v>
      </c>
      <c r="D3" s="25"/>
      <c r="E3" s="25"/>
      <c r="F3" s="25"/>
      <c r="G3" s="25"/>
    </row>
    <row r="4" spans="1:7" ht="24.95" customHeight="1">
      <c r="A4" s="24" t="s">
        <v>366</v>
      </c>
      <c r="B4" s="24"/>
      <c r="C4" s="25" t="s">
        <v>338</v>
      </c>
      <c r="D4" s="25"/>
      <c r="E4" s="25"/>
      <c r="F4" s="25"/>
      <c r="G4" s="25"/>
    </row>
    <row r="5" spans="1:7" ht="15" customHeight="1"/>
    <row r="6" spans="1:7" ht="24.95" customHeight="1">
      <c r="A6" s="15" t="s">
        <v>442</v>
      </c>
      <c r="B6" s="15"/>
      <c r="C6" s="15"/>
      <c r="D6" s="15"/>
      <c r="E6" s="15"/>
      <c r="F6" s="15"/>
      <c r="G6" s="15"/>
    </row>
    <row r="7" spans="1:7" ht="15" customHeight="1"/>
    <row r="8" spans="1:7" ht="50.1" customHeight="1">
      <c r="A8" s="5" t="s">
        <v>278</v>
      </c>
      <c r="B8" s="17" t="s">
        <v>414</v>
      </c>
      <c r="C8" s="17"/>
      <c r="D8" s="5" t="s">
        <v>443</v>
      </c>
      <c r="E8" s="5" t="s">
        <v>444</v>
      </c>
      <c r="F8" s="5" t="s">
        <v>445</v>
      </c>
      <c r="G8" s="5" t="s">
        <v>446</v>
      </c>
    </row>
    <row r="9" spans="1:7" ht="15" customHeight="1">
      <c r="A9" s="5">
        <v>1</v>
      </c>
      <c r="B9" s="17">
        <v>2</v>
      </c>
      <c r="C9" s="17"/>
      <c r="D9" s="5">
        <v>3</v>
      </c>
      <c r="E9" s="5">
        <v>4</v>
      </c>
      <c r="F9" s="5">
        <v>5</v>
      </c>
      <c r="G9" s="5">
        <v>6</v>
      </c>
    </row>
    <row r="10" spans="1:7" ht="20.100000000000001" customHeight="1">
      <c r="A10" s="5" t="s">
        <v>380</v>
      </c>
      <c r="B10" s="18" t="s">
        <v>447</v>
      </c>
      <c r="C10" s="18"/>
      <c r="D10" s="5" t="s">
        <v>448</v>
      </c>
      <c r="E10" s="9">
        <v>1</v>
      </c>
      <c r="F10" s="9">
        <v>18580</v>
      </c>
      <c r="G10" s="9">
        <v>18580</v>
      </c>
    </row>
    <row r="11" spans="1:7" ht="24.95" customHeight="1">
      <c r="A11" s="26" t="s">
        <v>449</v>
      </c>
      <c r="B11" s="26"/>
      <c r="C11" s="26"/>
      <c r="D11" s="26"/>
      <c r="E11" s="11">
        <f>SUBTOTAL(9,E10:E10)</f>
        <v>1</v>
      </c>
      <c r="F11" s="11" t="s">
        <v>408</v>
      </c>
      <c r="G11" s="11">
        <f>SUBTOTAL(9,G10:G10)</f>
        <v>18580</v>
      </c>
    </row>
    <row r="12" spans="1:7" ht="39.950000000000003" customHeight="1">
      <c r="A12" s="5" t="s">
        <v>381</v>
      </c>
      <c r="B12" s="18" t="s">
        <v>450</v>
      </c>
      <c r="C12" s="18"/>
      <c r="D12" s="5" t="s">
        <v>448</v>
      </c>
      <c r="E12" s="9">
        <v>1</v>
      </c>
      <c r="F12" s="9">
        <v>183537.67</v>
      </c>
      <c r="G12" s="9">
        <v>183537.67</v>
      </c>
    </row>
    <row r="13" spans="1:7" ht="24.95" customHeight="1">
      <c r="A13" s="26" t="s">
        <v>449</v>
      </c>
      <c r="B13" s="26"/>
      <c r="C13" s="26"/>
      <c r="D13" s="26"/>
      <c r="E13" s="11">
        <f>SUBTOTAL(9,E12:E12)</f>
        <v>1</v>
      </c>
      <c r="F13" s="11" t="s">
        <v>408</v>
      </c>
      <c r="G13" s="11">
        <f>SUBTOTAL(9,G12:G12)</f>
        <v>183537.67</v>
      </c>
    </row>
    <row r="14" spans="1:7" ht="20.100000000000001" customHeight="1">
      <c r="A14" s="5" t="s">
        <v>451</v>
      </c>
      <c r="B14" s="18" t="s">
        <v>452</v>
      </c>
      <c r="C14" s="18"/>
      <c r="D14" s="5" t="s">
        <v>338</v>
      </c>
      <c r="E14" s="9">
        <v>1</v>
      </c>
      <c r="F14" s="9">
        <v>343683.37</v>
      </c>
      <c r="G14" s="9">
        <v>343683.37</v>
      </c>
    </row>
    <row r="15" spans="1:7" ht="24.95" customHeight="1">
      <c r="A15" s="26" t="s">
        <v>449</v>
      </c>
      <c r="B15" s="26"/>
      <c r="C15" s="26"/>
      <c r="D15" s="26"/>
      <c r="E15" s="11">
        <f>SUBTOTAL(9,E14:E14)</f>
        <v>1</v>
      </c>
      <c r="F15" s="11" t="s">
        <v>408</v>
      </c>
      <c r="G15" s="11">
        <f>SUBTOTAL(9,G14:G14)</f>
        <v>343683.37</v>
      </c>
    </row>
    <row r="16" spans="1:7" ht="24.95" customHeight="1">
      <c r="A16" s="26" t="s">
        <v>453</v>
      </c>
      <c r="B16" s="26"/>
      <c r="C16" s="26"/>
      <c r="D16" s="26"/>
      <c r="E16" s="26"/>
      <c r="F16" s="26"/>
      <c r="G16" s="11">
        <f>SUBTOTAL(9,G10:G15)</f>
        <v>545801.04</v>
      </c>
    </row>
    <row r="17" spans="1:7" ht="24.95" customHeight="1"/>
    <row r="18" spans="1:7" ht="20.100000000000001" customHeight="1">
      <c r="A18" s="24" t="s">
        <v>363</v>
      </c>
      <c r="B18" s="24"/>
      <c r="C18" s="25" t="s">
        <v>214</v>
      </c>
      <c r="D18" s="25"/>
      <c r="E18" s="25"/>
      <c r="F18" s="25"/>
      <c r="G18" s="25"/>
    </row>
    <row r="19" spans="1:7" ht="20.100000000000001" customHeight="1">
      <c r="A19" s="24" t="s">
        <v>364</v>
      </c>
      <c r="B19" s="24"/>
      <c r="C19" s="25" t="s">
        <v>441</v>
      </c>
      <c r="D19" s="25"/>
      <c r="E19" s="25"/>
      <c r="F19" s="25"/>
      <c r="G19" s="25"/>
    </row>
    <row r="20" spans="1:7" ht="24.95" customHeight="1">
      <c r="A20" s="24" t="s">
        <v>366</v>
      </c>
      <c r="B20" s="24"/>
      <c r="C20" s="25" t="s">
        <v>338</v>
      </c>
      <c r="D20" s="25"/>
      <c r="E20" s="25"/>
      <c r="F20" s="25"/>
      <c r="G20" s="25"/>
    </row>
    <row r="21" spans="1:7" ht="15" customHeight="1"/>
    <row r="22" spans="1:7" ht="24.95" customHeight="1">
      <c r="A22" s="15" t="s">
        <v>454</v>
      </c>
      <c r="B22" s="15"/>
      <c r="C22" s="15"/>
      <c r="D22" s="15"/>
      <c r="E22" s="15"/>
      <c r="F22" s="15"/>
      <c r="G22" s="15"/>
    </row>
    <row r="23" spans="1:7" ht="15" customHeight="1"/>
    <row r="24" spans="1:7" ht="50.1" customHeight="1">
      <c r="A24" s="5" t="s">
        <v>278</v>
      </c>
      <c r="B24" s="17" t="s">
        <v>414</v>
      </c>
      <c r="C24" s="17"/>
      <c r="D24" s="5" t="s">
        <v>443</v>
      </c>
      <c r="E24" s="5" t="s">
        <v>444</v>
      </c>
      <c r="F24" s="5" t="s">
        <v>445</v>
      </c>
      <c r="G24" s="5" t="s">
        <v>446</v>
      </c>
    </row>
    <row r="25" spans="1:7" ht="15" customHeight="1">
      <c r="A25" s="5">
        <v>1</v>
      </c>
      <c r="B25" s="17">
        <v>2</v>
      </c>
      <c r="C25" s="17"/>
      <c r="D25" s="5">
        <v>3</v>
      </c>
      <c r="E25" s="5">
        <v>4</v>
      </c>
      <c r="F25" s="5">
        <v>5</v>
      </c>
      <c r="G25" s="5">
        <v>6</v>
      </c>
    </row>
    <row r="26" spans="1:7" ht="20.100000000000001" customHeight="1">
      <c r="A26" s="5" t="s">
        <v>455</v>
      </c>
      <c r="B26" s="18" t="s">
        <v>456</v>
      </c>
      <c r="C26" s="18"/>
      <c r="D26" s="5" t="s">
        <v>338</v>
      </c>
      <c r="E26" s="9">
        <v>1</v>
      </c>
      <c r="F26" s="9">
        <v>80000</v>
      </c>
      <c r="G26" s="9">
        <v>80000</v>
      </c>
    </row>
    <row r="27" spans="1:7" ht="24.95" customHeight="1">
      <c r="A27" s="26" t="s">
        <v>449</v>
      </c>
      <c r="B27" s="26"/>
      <c r="C27" s="26"/>
      <c r="D27" s="26"/>
      <c r="E27" s="11">
        <f>SUBTOTAL(9,E26:E26)</f>
        <v>1</v>
      </c>
      <c r="F27" s="11" t="s">
        <v>408</v>
      </c>
      <c r="G27" s="11">
        <f>SUBTOTAL(9,G26:G26)</f>
        <v>80000</v>
      </c>
    </row>
    <row r="28" spans="1:7" ht="24.95" customHeight="1">
      <c r="A28" s="26" t="s">
        <v>453</v>
      </c>
      <c r="B28" s="26"/>
      <c r="C28" s="26"/>
      <c r="D28" s="26"/>
      <c r="E28" s="26"/>
      <c r="F28" s="26"/>
      <c r="G28" s="11">
        <f>SUBTOTAL(9,G26:G27)</f>
        <v>80000</v>
      </c>
    </row>
    <row r="29" spans="1:7" ht="24.95" customHeight="1"/>
    <row r="30" spans="1:7" ht="20.100000000000001" customHeight="1">
      <c r="A30" s="24" t="s">
        <v>363</v>
      </c>
      <c r="B30" s="24"/>
      <c r="C30" s="25" t="s">
        <v>214</v>
      </c>
      <c r="D30" s="25"/>
      <c r="E30" s="25"/>
      <c r="F30" s="25"/>
      <c r="G30" s="25"/>
    </row>
    <row r="31" spans="1:7" ht="20.100000000000001" customHeight="1">
      <c r="A31" s="24" t="s">
        <v>364</v>
      </c>
      <c r="B31" s="24"/>
      <c r="C31" s="25" t="s">
        <v>365</v>
      </c>
      <c r="D31" s="25"/>
      <c r="E31" s="25"/>
      <c r="F31" s="25"/>
      <c r="G31" s="25"/>
    </row>
    <row r="32" spans="1:7" ht="24.95" customHeight="1">
      <c r="A32" s="24" t="s">
        <v>366</v>
      </c>
      <c r="B32" s="24"/>
      <c r="C32" s="25" t="s">
        <v>338</v>
      </c>
      <c r="D32" s="25"/>
      <c r="E32" s="25"/>
      <c r="F32" s="25"/>
      <c r="G32" s="25"/>
    </row>
    <row r="33" spans="1:7" ht="15" customHeight="1"/>
    <row r="34" spans="1:7" ht="24.95" customHeight="1">
      <c r="A34" s="15" t="s">
        <v>457</v>
      </c>
      <c r="B34" s="15"/>
      <c r="C34" s="15"/>
      <c r="D34" s="15"/>
      <c r="E34" s="15"/>
      <c r="F34" s="15"/>
      <c r="G34" s="15"/>
    </row>
    <row r="35" spans="1:7" ht="15" customHeight="1"/>
    <row r="36" spans="1:7" ht="50.1" customHeight="1">
      <c r="A36" s="5" t="s">
        <v>278</v>
      </c>
      <c r="B36" s="17" t="s">
        <v>414</v>
      </c>
      <c r="C36" s="17"/>
      <c r="D36" s="5" t="s">
        <v>443</v>
      </c>
      <c r="E36" s="5" t="s">
        <v>444</v>
      </c>
      <c r="F36" s="5" t="s">
        <v>445</v>
      </c>
      <c r="G36" s="5" t="s">
        <v>446</v>
      </c>
    </row>
    <row r="37" spans="1:7" ht="15" customHeight="1">
      <c r="A37" s="5">
        <v>1</v>
      </c>
      <c r="B37" s="17">
        <v>2</v>
      </c>
      <c r="C37" s="17"/>
      <c r="D37" s="5">
        <v>3</v>
      </c>
      <c r="E37" s="5">
        <v>4</v>
      </c>
      <c r="F37" s="5">
        <v>5</v>
      </c>
      <c r="G37" s="5">
        <v>6</v>
      </c>
    </row>
    <row r="38" spans="1:7" ht="39.950000000000003" customHeight="1">
      <c r="A38" s="5" t="s">
        <v>378</v>
      </c>
      <c r="B38" s="18" t="s">
        <v>458</v>
      </c>
      <c r="C38" s="18"/>
      <c r="D38" s="5" t="s">
        <v>448</v>
      </c>
      <c r="E38" s="9">
        <v>1</v>
      </c>
      <c r="F38" s="9">
        <v>5000</v>
      </c>
      <c r="G38" s="9">
        <v>5000</v>
      </c>
    </row>
    <row r="39" spans="1:7" ht="24.95" customHeight="1">
      <c r="A39" s="26" t="s">
        <v>449</v>
      </c>
      <c r="B39" s="26"/>
      <c r="C39" s="26"/>
      <c r="D39" s="26"/>
      <c r="E39" s="11">
        <f>SUBTOTAL(9,E38:E38)</f>
        <v>1</v>
      </c>
      <c r="F39" s="11" t="s">
        <v>408</v>
      </c>
      <c r="G39" s="11">
        <f>SUBTOTAL(9,G38:G38)</f>
        <v>5000</v>
      </c>
    </row>
    <row r="40" spans="1:7" ht="39.950000000000003" customHeight="1">
      <c r="A40" s="5" t="s">
        <v>379</v>
      </c>
      <c r="B40" s="18" t="s">
        <v>459</v>
      </c>
      <c r="C40" s="18"/>
      <c r="D40" s="5" t="s">
        <v>448</v>
      </c>
      <c r="E40" s="9">
        <v>1</v>
      </c>
      <c r="F40" s="9">
        <v>18000</v>
      </c>
      <c r="G40" s="9">
        <v>18000</v>
      </c>
    </row>
    <row r="41" spans="1:7" ht="24.95" customHeight="1">
      <c r="A41" s="26" t="s">
        <v>449</v>
      </c>
      <c r="B41" s="26"/>
      <c r="C41" s="26"/>
      <c r="D41" s="26"/>
      <c r="E41" s="11">
        <f>SUBTOTAL(9,E40:E40)</f>
        <v>1</v>
      </c>
      <c r="F41" s="11" t="s">
        <v>408</v>
      </c>
      <c r="G41" s="11">
        <f>SUBTOTAL(9,G40:G40)</f>
        <v>18000</v>
      </c>
    </row>
    <row r="42" spans="1:7" ht="24.95" customHeight="1">
      <c r="A42" s="26" t="s">
        <v>453</v>
      </c>
      <c r="B42" s="26"/>
      <c r="C42" s="26"/>
      <c r="D42" s="26"/>
      <c r="E42" s="26"/>
      <c r="F42" s="26"/>
      <c r="G42" s="11">
        <f>SUBTOTAL(9,G38:G41)</f>
        <v>23000</v>
      </c>
    </row>
    <row r="43" spans="1:7" ht="24.95" customHeight="1"/>
    <row r="44" spans="1:7" ht="20.100000000000001" customHeight="1">
      <c r="A44" s="24" t="s">
        <v>363</v>
      </c>
      <c r="B44" s="24"/>
      <c r="C44" s="25" t="s">
        <v>214</v>
      </c>
      <c r="D44" s="25"/>
      <c r="E44" s="25"/>
      <c r="F44" s="25"/>
      <c r="G44" s="25"/>
    </row>
    <row r="45" spans="1:7" ht="20.100000000000001" customHeight="1">
      <c r="A45" s="24" t="s">
        <v>364</v>
      </c>
      <c r="B45" s="24"/>
      <c r="C45" s="25" t="s">
        <v>365</v>
      </c>
      <c r="D45" s="25"/>
      <c r="E45" s="25"/>
      <c r="F45" s="25"/>
      <c r="G45" s="25"/>
    </row>
    <row r="46" spans="1:7" ht="24.95" customHeight="1">
      <c r="A46" s="24" t="s">
        <v>366</v>
      </c>
      <c r="B46" s="24"/>
      <c r="C46" s="25" t="s">
        <v>338</v>
      </c>
      <c r="D46" s="25"/>
      <c r="E46" s="25"/>
      <c r="F46" s="25"/>
      <c r="G46" s="25"/>
    </row>
    <row r="47" spans="1:7" ht="15" customHeight="1"/>
    <row r="48" spans="1:7" ht="24.95" customHeight="1">
      <c r="A48" s="15" t="s">
        <v>460</v>
      </c>
      <c r="B48" s="15"/>
      <c r="C48" s="15"/>
      <c r="D48" s="15"/>
      <c r="E48" s="15"/>
      <c r="F48" s="15"/>
      <c r="G48" s="15"/>
    </row>
    <row r="49" spans="1:7" ht="15" customHeight="1"/>
    <row r="50" spans="1:7" ht="50.1" customHeight="1">
      <c r="A50" s="5" t="s">
        <v>278</v>
      </c>
      <c r="B50" s="17" t="s">
        <v>414</v>
      </c>
      <c r="C50" s="17"/>
      <c r="D50" s="5" t="s">
        <v>443</v>
      </c>
      <c r="E50" s="5" t="s">
        <v>444</v>
      </c>
      <c r="F50" s="5" t="s">
        <v>445</v>
      </c>
      <c r="G50" s="5" t="s">
        <v>446</v>
      </c>
    </row>
    <row r="51" spans="1:7" ht="15" customHeight="1">
      <c r="A51" s="5">
        <v>1</v>
      </c>
      <c r="B51" s="17">
        <v>2</v>
      </c>
      <c r="C51" s="17"/>
      <c r="D51" s="5">
        <v>3</v>
      </c>
      <c r="E51" s="5">
        <v>4</v>
      </c>
      <c r="F51" s="5">
        <v>5</v>
      </c>
      <c r="G51" s="5">
        <v>6</v>
      </c>
    </row>
    <row r="52" spans="1:7" ht="39.950000000000003" customHeight="1">
      <c r="A52" s="5" t="s">
        <v>283</v>
      </c>
      <c r="B52" s="18" t="s">
        <v>461</v>
      </c>
      <c r="C52" s="18"/>
      <c r="D52" s="5" t="s">
        <v>448</v>
      </c>
      <c r="E52" s="9">
        <v>1</v>
      </c>
      <c r="F52" s="9">
        <v>10086.48</v>
      </c>
      <c r="G52" s="9">
        <v>10086.48</v>
      </c>
    </row>
    <row r="53" spans="1:7" ht="24.95" customHeight="1">
      <c r="A53" s="26" t="s">
        <v>449</v>
      </c>
      <c r="B53" s="26"/>
      <c r="C53" s="26"/>
      <c r="D53" s="26"/>
      <c r="E53" s="11">
        <f>SUBTOTAL(9,E52:E52)</f>
        <v>1</v>
      </c>
      <c r="F53" s="11" t="s">
        <v>408</v>
      </c>
      <c r="G53" s="11">
        <f>SUBTOTAL(9,G52:G52)</f>
        <v>10086.48</v>
      </c>
    </row>
    <row r="54" spans="1:7" ht="39.950000000000003" customHeight="1">
      <c r="A54" s="5" t="s">
        <v>385</v>
      </c>
      <c r="B54" s="18" t="s">
        <v>462</v>
      </c>
      <c r="C54" s="18"/>
      <c r="D54" s="5" t="s">
        <v>448</v>
      </c>
      <c r="E54" s="9">
        <v>1</v>
      </c>
      <c r="F54" s="9">
        <v>59890</v>
      </c>
      <c r="G54" s="9">
        <v>59890</v>
      </c>
    </row>
    <row r="55" spans="1:7" ht="24.95" customHeight="1">
      <c r="A55" s="26" t="s">
        <v>449</v>
      </c>
      <c r="B55" s="26"/>
      <c r="C55" s="26"/>
      <c r="D55" s="26"/>
      <c r="E55" s="11">
        <f>SUBTOTAL(9,E54:E54)</f>
        <v>1</v>
      </c>
      <c r="F55" s="11" t="s">
        <v>408</v>
      </c>
      <c r="G55" s="11">
        <f>SUBTOTAL(9,G54:G54)</f>
        <v>59890</v>
      </c>
    </row>
    <row r="56" spans="1:7" ht="39.950000000000003" customHeight="1">
      <c r="A56" s="5" t="s">
        <v>386</v>
      </c>
      <c r="B56" s="18" t="s">
        <v>463</v>
      </c>
      <c r="C56" s="18"/>
      <c r="D56" s="5" t="s">
        <v>448</v>
      </c>
      <c r="E56" s="9">
        <v>1</v>
      </c>
      <c r="F56" s="9">
        <v>199703.25</v>
      </c>
      <c r="G56" s="9">
        <v>199703.25</v>
      </c>
    </row>
    <row r="57" spans="1:7" ht="24.95" customHeight="1">
      <c r="A57" s="26" t="s">
        <v>449</v>
      </c>
      <c r="B57" s="26"/>
      <c r="C57" s="26"/>
      <c r="D57" s="26"/>
      <c r="E57" s="11">
        <f>SUBTOTAL(9,E56:E56)</f>
        <v>1</v>
      </c>
      <c r="F57" s="11" t="s">
        <v>408</v>
      </c>
      <c r="G57" s="11">
        <f>SUBTOTAL(9,G56:G56)</f>
        <v>199703.25</v>
      </c>
    </row>
    <row r="58" spans="1:7" ht="39.950000000000003" customHeight="1">
      <c r="A58" s="5" t="s">
        <v>397</v>
      </c>
      <c r="B58" s="18" t="s">
        <v>464</v>
      </c>
      <c r="C58" s="18"/>
      <c r="D58" s="5" t="s">
        <v>448</v>
      </c>
      <c r="E58" s="9">
        <v>1</v>
      </c>
      <c r="F58" s="9">
        <v>250470</v>
      </c>
      <c r="G58" s="9">
        <v>250470</v>
      </c>
    </row>
    <row r="59" spans="1:7" ht="24.95" customHeight="1">
      <c r="A59" s="26" t="s">
        <v>449</v>
      </c>
      <c r="B59" s="26"/>
      <c r="C59" s="26"/>
      <c r="D59" s="26"/>
      <c r="E59" s="11">
        <f>SUBTOTAL(9,E58:E58)</f>
        <v>1</v>
      </c>
      <c r="F59" s="11" t="s">
        <v>408</v>
      </c>
      <c r="G59" s="11">
        <f>SUBTOTAL(9,G58:G58)</f>
        <v>250470</v>
      </c>
    </row>
    <row r="60" spans="1:7" ht="39.950000000000003" customHeight="1">
      <c r="A60" s="5" t="s">
        <v>401</v>
      </c>
      <c r="B60" s="18" t="s">
        <v>465</v>
      </c>
      <c r="C60" s="18"/>
      <c r="D60" s="5" t="s">
        <v>338</v>
      </c>
      <c r="E60" s="9">
        <v>1</v>
      </c>
      <c r="F60" s="9">
        <v>51810</v>
      </c>
      <c r="G60" s="9">
        <v>51810</v>
      </c>
    </row>
    <row r="61" spans="1:7" ht="24.95" customHeight="1">
      <c r="A61" s="26" t="s">
        <v>449</v>
      </c>
      <c r="B61" s="26"/>
      <c r="C61" s="26"/>
      <c r="D61" s="26"/>
      <c r="E61" s="11">
        <f>SUBTOTAL(9,E60:E60)</f>
        <v>1</v>
      </c>
      <c r="F61" s="11" t="s">
        <v>408</v>
      </c>
      <c r="G61" s="11">
        <f>SUBTOTAL(9,G60:G60)</f>
        <v>51810</v>
      </c>
    </row>
    <row r="62" spans="1:7" ht="24.95" customHeight="1">
      <c r="A62" s="26" t="s">
        <v>453</v>
      </c>
      <c r="B62" s="26"/>
      <c r="C62" s="26"/>
      <c r="D62" s="26"/>
      <c r="E62" s="26"/>
      <c r="F62" s="26"/>
      <c r="G62" s="11">
        <f>SUBTOTAL(9,G52:G61)</f>
        <v>571959.73</v>
      </c>
    </row>
    <row r="63" spans="1:7" ht="24.95" customHeight="1"/>
    <row r="64" spans="1:7" ht="20.100000000000001" customHeight="1">
      <c r="A64" s="24" t="s">
        <v>363</v>
      </c>
      <c r="B64" s="24"/>
      <c r="C64" s="25" t="s">
        <v>214</v>
      </c>
      <c r="D64" s="25"/>
      <c r="E64" s="25"/>
      <c r="F64" s="25"/>
      <c r="G64" s="25"/>
    </row>
    <row r="65" spans="1:7" ht="20.100000000000001" customHeight="1">
      <c r="A65" s="24" t="s">
        <v>364</v>
      </c>
      <c r="B65" s="24"/>
      <c r="C65" s="25" t="s">
        <v>365</v>
      </c>
      <c r="D65" s="25"/>
      <c r="E65" s="25"/>
      <c r="F65" s="25"/>
      <c r="G65" s="25"/>
    </row>
    <row r="66" spans="1:7" ht="24.95" customHeight="1">
      <c r="A66" s="24" t="s">
        <v>366</v>
      </c>
      <c r="B66" s="24"/>
      <c r="C66" s="25" t="s">
        <v>338</v>
      </c>
      <c r="D66" s="25"/>
      <c r="E66" s="25"/>
      <c r="F66" s="25"/>
      <c r="G66" s="25"/>
    </row>
    <row r="67" spans="1:7" ht="15" customHeight="1"/>
    <row r="68" spans="1:7" ht="24.95" customHeight="1">
      <c r="A68" s="15" t="s">
        <v>466</v>
      </c>
      <c r="B68" s="15"/>
      <c r="C68" s="15"/>
      <c r="D68" s="15"/>
      <c r="E68" s="15"/>
      <c r="F68" s="15"/>
      <c r="G68" s="15"/>
    </row>
    <row r="69" spans="1:7" ht="15" customHeight="1"/>
    <row r="70" spans="1:7" ht="50.1" customHeight="1">
      <c r="A70" s="5" t="s">
        <v>278</v>
      </c>
      <c r="B70" s="17" t="s">
        <v>414</v>
      </c>
      <c r="C70" s="17"/>
      <c r="D70" s="5" t="s">
        <v>443</v>
      </c>
      <c r="E70" s="5" t="s">
        <v>444</v>
      </c>
      <c r="F70" s="5" t="s">
        <v>445</v>
      </c>
      <c r="G70" s="5" t="s">
        <v>446</v>
      </c>
    </row>
    <row r="71" spans="1:7" ht="15" customHeight="1">
      <c r="A71" s="5">
        <v>1</v>
      </c>
      <c r="B71" s="17">
        <v>2</v>
      </c>
      <c r="C71" s="17"/>
      <c r="D71" s="5">
        <v>3</v>
      </c>
      <c r="E71" s="5">
        <v>4</v>
      </c>
      <c r="F71" s="5">
        <v>5</v>
      </c>
      <c r="G71" s="5">
        <v>6</v>
      </c>
    </row>
    <row r="72" spans="1:7" ht="39.950000000000003" customHeight="1">
      <c r="A72" s="5" t="s">
        <v>382</v>
      </c>
      <c r="B72" s="18" t="s">
        <v>467</v>
      </c>
      <c r="C72" s="18"/>
      <c r="D72" s="5" t="s">
        <v>448</v>
      </c>
      <c r="E72" s="9">
        <v>1</v>
      </c>
      <c r="F72" s="9">
        <v>40000</v>
      </c>
      <c r="G72" s="9">
        <v>40000</v>
      </c>
    </row>
    <row r="73" spans="1:7" ht="24.95" customHeight="1">
      <c r="A73" s="26" t="s">
        <v>449</v>
      </c>
      <c r="B73" s="26"/>
      <c r="C73" s="26"/>
      <c r="D73" s="26"/>
      <c r="E73" s="11">
        <f>SUBTOTAL(9,E72:E72)</f>
        <v>1</v>
      </c>
      <c r="F73" s="11" t="s">
        <v>408</v>
      </c>
      <c r="G73" s="11">
        <f>SUBTOTAL(9,G72:G72)</f>
        <v>40000</v>
      </c>
    </row>
    <row r="74" spans="1:7" ht="39.950000000000003" customHeight="1">
      <c r="A74" s="5" t="s">
        <v>383</v>
      </c>
      <c r="B74" s="18" t="s">
        <v>468</v>
      </c>
      <c r="C74" s="18"/>
      <c r="D74" s="5" t="s">
        <v>448</v>
      </c>
      <c r="E74" s="9">
        <v>1</v>
      </c>
      <c r="F74" s="9">
        <v>7500</v>
      </c>
      <c r="G74" s="9">
        <v>7500</v>
      </c>
    </row>
    <row r="75" spans="1:7" ht="24.95" customHeight="1">
      <c r="A75" s="26" t="s">
        <v>449</v>
      </c>
      <c r="B75" s="26"/>
      <c r="C75" s="26"/>
      <c r="D75" s="26"/>
      <c r="E75" s="11">
        <f>SUBTOTAL(9,E74:E74)</f>
        <v>1</v>
      </c>
      <c r="F75" s="11" t="s">
        <v>408</v>
      </c>
      <c r="G75" s="11">
        <f>SUBTOTAL(9,G74:G74)</f>
        <v>7500</v>
      </c>
    </row>
    <row r="76" spans="1:7" ht="39.950000000000003" customHeight="1">
      <c r="A76" s="5" t="s">
        <v>403</v>
      </c>
      <c r="B76" s="18" t="s">
        <v>469</v>
      </c>
      <c r="C76" s="18"/>
      <c r="D76" s="5" t="s">
        <v>338</v>
      </c>
      <c r="E76" s="9">
        <v>1</v>
      </c>
      <c r="F76" s="9">
        <v>40860</v>
      </c>
      <c r="G76" s="9">
        <v>40860</v>
      </c>
    </row>
    <row r="77" spans="1:7" ht="24.95" customHeight="1">
      <c r="A77" s="26" t="s">
        <v>449</v>
      </c>
      <c r="B77" s="26"/>
      <c r="C77" s="26"/>
      <c r="D77" s="26"/>
      <c r="E77" s="11">
        <f>SUBTOTAL(9,E76:E76)</f>
        <v>1</v>
      </c>
      <c r="F77" s="11" t="s">
        <v>408</v>
      </c>
      <c r="G77" s="11">
        <f>SUBTOTAL(9,G76:G76)</f>
        <v>40860</v>
      </c>
    </row>
    <row r="78" spans="1:7" ht="24.95" customHeight="1">
      <c r="A78" s="26" t="s">
        <v>453</v>
      </c>
      <c r="B78" s="26"/>
      <c r="C78" s="26"/>
      <c r="D78" s="26"/>
      <c r="E78" s="26"/>
      <c r="F78" s="26"/>
      <c r="G78" s="11">
        <f>SUBTOTAL(9,G72:G77)</f>
        <v>88360</v>
      </c>
    </row>
    <row r="79" spans="1:7" ht="24.95" customHeight="1"/>
    <row r="80" spans="1:7" ht="20.100000000000001" customHeight="1">
      <c r="A80" s="24" t="s">
        <v>363</v>
      </c>
      <c r="B80" s="24"/>
      <c r="C80" s="25" t="s">
        <v>214</v>
      </c>
      <c r="D80" s="25"/>
      <c r="E80" s="25"/>
      <c r="F80" s="25"/>
      <c r="G80" s="25"/>
    </row>
    <row r="81" spans="1:7" ht="20.100000000000001" customHeight="1">
      <c r="A81" s="24" t="s">
        <v>364</v>
      </c>
      <c r="B81" s="24"/>
      <c r="C81" s="25" t="s">
        <v>365</v>
      </c>
      <c r="D81" s="25"/>
      <c r="E81" s="25"/>
      <c r="F81" s="25"/>
      <c r="G81" s="25"/>
    </row>
    <row r="82" spans="1:7" ht="24.95" customHeight="1">
      <c r="A82" s="24" t="s">
        <v>366</v>
      </c>
      <c r="B82" s="24"/>
      <c r="C82" s="25" t="s">
        <v>338</v>
      </c>
      <c r="D82" s="25"/>
      <c r="E82" s="25"/>
      <c r="F82" s="25"/>
      <c r="G82" s="25"/>
    </row>
    <row r="83" spans="1:7" ht="15" customHeight="1"/>
    <row r="84" spans="1:7" ht="24.95" customHeight="1">
      <c r="A84" s="15" t="s">
        <v>470</v>
      </c>
      <c r="B84" s="15"/>
      <c r="C84" s="15"/>
      <c r="D84" s="15"/>
      <c r="E84" s="15"/>
      <c r="F84" s="15"/>
      <c r="G84" s="15"/>
    </row>
    <row r="85" spans="1:7" ht="15" customHeight="1"/>
    <row r="86" spans="1:7" ht="50.1" customHeight="1">
      <c r="A86" s="5" t="s">
        <v>278</v>
      </c>
      <c r="B86" s="17" t="s">
        <v>414</v>
      </c>
      <c r="C86" s="17"/>
      <c r="D86" s="5" t="s">
        <v>443</v>
      </c>
      <c r="E86" s="5" t="s">
        <v>444</v>
      </c>
      <c r="F86" s="5" t="s">
        <v>445</v>
      </c>
      <c r="G86" s="5" t="s">
        <v>446</v>
      </c>
    </row>
    <row r="87" spans="1:7" ht="15" customHeight="1">
      <c r="A87" s="5">
        <v>1</v>
      </c>
      <c r="B87" s="17">
        <v>2</v>
      </c>
      <c r="C87" s="17"/>
      <c r="D87" s="5">
        <v>3</v>
      </c>
      <c r="E87" s="5">
        <v>4</v>
      </c>
      <c r="F87" s="5">
        <v>5</v>
      </c>
      <c r="G87" s="5">
        <v>6</v>
      </c>
    </row>
    <row r="88" spans="1:7" ht="39.950000000000003" customHeight="1">
      <c r="A88" s="5" t="s">
        <v>384</v>
      </c>
      <c r="B88" s="18" t="s">
        <v>471</v>
      </c>
      <c r="C88" s="18"/>
      <c r="D88" s="5" t="s">
        <v>448</v>
      </c>
      <c r="E88" s="9">
        <v>1</v>
      </c>
      <c r="F88" s="9">
        <v>33300</v>
      </c>
      <c r="G88" s="9">
        <v>33300</v>
      </c>
    </row>
    <row r="89" spans="1:7" ht="24.95" customHeight="1">
      <c r="A89" s="26" t="s">
        <v>449</v>
      </c>
      <c r="B89" s="26"/>
      <c r="C89" s="26"/>
      <c r="D89" s="26"/>
      <c r="E89" s="11">
        <f>SUBTOTAL(9,E88:E88)</f>
        <v>1</v>
      </c>
      <c r="F89" s="11" t="s">
        <v>408</v>
      </c>
      <c r="G89" s="11">
        <f>SUBTOTAL(9,G88:G88)</f>
        <v>33300</v>
      </c>
    </row>
    <row r="90" spans="1:7" ht="39.950000000000003" customHeight="1">
      <c r="A90" s="5" t="s">
        <v>405</v>
      </c>
      <c r="B90" s="18" t="s">
        <v>472</v>
      </c>
      <c r="C90" s="18"/>
      <c r="D90" s="5" t="s">
        <v>338</v>
      </c>
      <c r="E90" s="9">
        <v>1</v>
      </c>
      <c r="F90" s="9">
        <v>13808</v>
      </c>
      <c r="G90" s="9">
        <v>13808</v>
      </c>
    </row>
    <row r="91" spans="1:7" ht="24.95" customHeight="1">
      <c r="A91" s="26" t="s">
        <v>449</v>
      </c>
      <c r="B91" s="26"/>
      <c r="C91" s="26"/>
      <c r="D91" s="26"/>
      <c r="E91" s="11">
        <f>SUBTOTAL(9,E90:E90)</f>
        <v>1</v>
      </c>
      <c r="F91" s="11" t="s">
        <v>408</v>
      </c>
      <c r="G91" s="11">
        <f>SUBTOTAL(9,G90:G90)</f>
        <v>13808</v>
      </c>
    </row>
    <row r="92" spans="1:7" ht="39.950000000000003" customHeight="1">
      <c r="A92" s="5" t="s">
        <v>473</v>
      </c>
      <c r="B92" s="18" t="s">
        <v>474</v>
      </c>
      <c r="C92" s="18"/>
      <c r="D92" s="5" t="s">
        <v>448</v>
      </c>
      <c r="E92" s="9">
        <v>1</v>
      </c>
      <c r="F92" s="9">
        <v>247289.1</v>
      </c>
      <c r="G92" s="9">
        <v>247289.1</v>
      </c>
    </row>
    <row r="93" spans="1:7" ht="24.95" customHeight="1">
      <c r="A93" s="26" t="s">
        <v>449</v>
      </c>
      <c r="B93" s="26"/>
      <c r="C93" s="26"/>
      <c r="D93" s="26"/>
      <c r="E93" s="11">
        <f>SUBTOTAL(9,E92:E92)</f>
        <v>1</v>
      </c>
      <c r="F93" s="11" t="s">
        <v>408</v>
      </c>
      <c r="G93" s="11">
        <f>SUBTOTAL(9,G92:G92)</f>
        <v>247289.1</v>
      </c>
    </row>
    <row r="94" spans="1:7" ht="24.95" customHeight="1">
      <c r="A94" s="26" t="s">
        <v>453</v>
      </c>
      <c r="B94" s="26"/>
      <c r="C94" s="26"/>
      <c r="D94" s="26"/>
      <c r="E94" s="26"/>
      <c r="F94" s="26"/>
      <c r="G94" s="11">
        <f>SUBTOTAL(9,G88:G93)</f>
        <v>294397.09999999998</v>
      </c>
    </row>
    <row r="95" spans="1:7" ht="24.95" customHeight="1"/>
    <row r="96" spans="1:7" ht="20.100000000000001" customHeight="1">
      <c r="A96" s="24" t="s">
        <v>363</v>
      </c>
      <c r="B96" s="24"/>
      <c r="C96" s="25" t="s">
        <v>214</v>
      </c>
      <c r="D96" s="25"/>
      <c r="E96" s="25"/>
      <c r="F96" s="25"/>
      <c r="G96" s="25"/>
    </row>
    <row r="97" spans="1:7" ht="20.100000000000001" customHeight="1">
      <c r="A97" s="24" t="s">
        <v>364</v>
      </c>
      <c r="B97" s="24"/>
      <c r="C97" s="25" t="s">
        <v>365</v>
      </c>
      <c r="D97" s="25"/>
      <c r="E97" s="25"/>
      <c r="F97" s="25"/>
      <c r="G97" s="25"/>
    </row>
    <row r="98" spans="1:7" ht="24.95" customHeight="1">
      <c r="A98" s="24" t="s">
        <v>366</v>
      </c>
      <c r="B98" s="24"/>
      <c r="C98" s="25" t="s">
        <v>338</v>
      </c>
      <c r="D98" s="25"/>
      <c r="E98" s="25"/>
      <c r="F98" s="25"/>
      <c r="G98" s="25"/>
    </row>
    <row r="99" spans="1:7" ht="15" customHeight="1"/>
    <row r="100" spans="1:7" ht="24.95" customHeight="1">
      <c r="A100" s="15" t="s">
        <v>442</v>
      </c>
      <c r="B100" s="15"/>
      <c r="C100" s="15"/>
      <c r="D100" s="15"/>
      <c r="E100" s="15"/>
      <c r="F100" s="15"/>
      <c r="G100" s="15"/>
    </row>
    <row r="101" spans="1:7" ht="15" customHeight="1"/>
    <row r="102" spans="1:7" ht="50.1" customHeight="1">
      <c r="A102" s="5" t="s">
        <v>278</v>
      </c>
      <c r="B102" s="17" t="s">
        <v>414</v>
      </c>
      <c r="C102" s="17"/>
      <c r="D102" s="5" t="s">
        <v>443</v>
      </c>
      <c r="E102" s="5" t="s">
        <v>444</v>
      </c>
      <c r="F102" s="5" t="s">
        <v>445</v>
      </c>
      <c r="G102" s="5" t="s">
        <v>446</v>
      </c>
    </row>
    <row r="103" spans="1:7" ht="15" customHeight="1">
      <c r="A103" s="5">
        <v>1</v>
      </c>
      <c r="B103" s="17">
        <v>2</v>
      </c>
      <c r="C103" s="17"/>
      <c r="D103" s="5">
        <v>3</v>
      </c>
      <c r="E103" s="5">
        <v>4</v>
      </c>
      <c r="F103" s="5">
        <v>5</v>
      </c>
      <c r="G103" s="5">
        <v>6</v>
      </c>
    </row>
    <row r="104" spans="1:7" ht="39.950000000000003" customHeight="1">
      <c r="A104" s="5" t="s">
        <v>475</v>
      </c>
      <c r="B104" s="18" t="s">
        <v>476</v>
      </c>
      <c r="C104" s="18"/>
      <c r="D104" s="5" t="s">
        <v>338</v>
      </c>
      <c r="E104" s="9">
        <v>1</v>
      </c>
      <c r="F104" s="9">
        <v>192563.02</v>
      </c>
      <c r="G104" s="9">
        <v>192563.02</v>
      </c>
    </row>
    <row r="105" spans="1:7" ht="24.95" customHeight="1">
      <c r="A105" s="26" t="s">
        <v>449</v>
      </c>
      <c r="B105" s="26"/>
      <c r="C105" s="26"/>
      <c r="D105" s="26"/>
      <c r="E105" s="11">
        <f>SUBTOTAL(9,E104:E104)</f>
        <v>1</v>
      </c>
      <c r="F105" s="11" t="s">
        <v>408</v>
      </c>
      <c r="G105" s="11">
        <f>SUBTOTAL(9,G104:G104)</f>
        <v>192563.02</v>
      </c>
    </row>
    <row r="106" spans="1:7" ht="39.950000000000003" customHeight="1">
      <c r="A106" s="5" t="s">
        <v>477</v>
      </c>
      <c r="B106" s="18" t="s">
        <v>478</v>
      </c>
      <c r="C106" s="18"/>
      <c r="D106" s="5" t="s">
        <v>338</v>
      </c>
      <c r="E106" s="9">
        <v>1</v>
      </c>
      <c r="F106" s="9">
        <v>10961.97</v>
      </c>
      <c r="G106" s="9">
        <v>10961.97</v>
      </c>
    </row>
    <row r="107" spans="1:7" ht="24.95" customHeight="1">
      <c r="A107" s="26" t="s">
        <v>449</v>
      </c>
      <c r="B107" s="26"/>
      <c r="C107" s="26"/>
      <c r="D107" s="26"/>
      <c r="E107" s="11">
        <f>SUBTOTAL(9,E106:E106)</f>
        <v>1</v>
      </c>
      <c r="F107" s="11" t="s">
        <v>408</v>
      </c>
      <c r="G107" s="11">
        <f>SUBTOTAL(9,G106:G106)</f>
        <v>10961.97</v>
      </c>
    </row>
    <row r="108" spans="1:7" ht="24.95" customHeight="1">
      <c r="A108" s="26" t="s">
        <v>453</v>
      </c>
      <c r="B108" s="26"/>
      <c r="C108" s="26"/>
      <c r="D108" s="26"/>
      <c r="E108" s="26"/>
      <c r="F108" s="26"/>
      <c r="G108" s="11">
        <f>SUBTOTAL(9,G104:G107)</f>
        <v>203524.99</v>
      </c>
    </row>
    <row r="109" spans="1:7" ht="24.95" customHeight="1"/>
    <row r="110" spans="1:7" ht="20.100000000000001" customHeight="1">
      <c r="A110" s="24" t="s">
        <v>363</v>
      </c>
      <c r="B110" s="24"/>
      <c r="C110" s="25" t="s">
        <v>214</v>
      </c>
      <c r="D110" s="25"/>
      <c r="E110" s="25"/>
      <c r="F110" s="25"/>
      <c r="G110" s="25"/>
    </row>
    <row r="111" spans="1:7" ht="20.100000000000001" customHeight="1">
      <c r="A111" s="24" t="s">
        <v>364</v>
      </c>
      <c r="B111" s="24"/>
      <c r="C111" s="25" t="s">
        <v>479</v>
      </c>
      <c r="D111" s="25"/>
      <c r="E111" s="25"/>
      <c r="F111" s="25"/>
      <c r="G111" s="25"/>
    </row>
    <row r="112" spans="1:7" ht="24.95" customHeight="1">
      <c r="A112" s="24" t="s">
        <v>366</v>
      </c>
      <c r="B112" s="24"/>
      <c r="C112" s="25" t="s">
        <v>338</v>
      </c>
      <c r="D112" s="25"/>
      <c r="E112" s="25"/>
      <c r="F112" s="25"/>
      <c r="G112" s="25"/>
    </row>
    <row r="113" spans="1:7" ht="15" customHeight="1"/>
    <row r="114" spans="1:7" ht="24.95" customHeight="1">
      <c r="A114" s="15" t="s">
        <v>460</v>
      </c>
      <c r="B114" s="15"/>
      <c r="C114" s="15"/>
      <c r="D114" s="15"/>
      <c r="E114" s="15"/>
      <c r="F114" s="15"/>
      <c r="G114" s="15"/>
    </row>
    <row r="115" spans="1:7" ht="15" customHeight="1"/>
    <row r="116" spans="1:7" ht="50.1" customHeight="1">
      <c r="A116" s="5" t="s">
        <v>278</v>
      </c>
      <c r="B116" s="17" t="s">
        <v>414</v>
      </c>
      <c r="C116" s="17"/>
      <c r="D116" s="5" t="s">
        <v>443</v>
      </c>
      <c r="E116" s="5" t="s">
        <v>444</v>
      </c>
      <c r="F116" s="5" t="s">
        <v>445</v>
      </c>
      <c r="G116" s="5" t="s">
        <v>446</v>
      </c>
    </row>
    <row r="117" spans="1:7" ht="15" customHeight="1">
      <c r="A117" s="5">
        <v>1</v>
      </c>
      <c r="B117" s="17">
        <v>2</v>
      </c>
      <c r="C117" s="17"/>
      <c r="D117" s="5">
        <v>3</v>
      </c>
      <c r="E117" s="5">
        <v>4</v>
      </c>
      <c r="F117" s="5">
        <v>5</v>
      </c>
      <c r="G117" s="5">
        <v>6</v>
      </c>
    </row>
    <row r="118" spans="1:7" ht="20.100000000000001" customHeight="1">
      <c r="A118" s="5" t="s">
        <v>399</v>
      </c>
      <c r="B118" s="18" t="s">
        <v>480</v>
      </c>
      <c r="C118" s="18"/>
      <c r="D118" s="5" t="s">
        <v>338</v>
      </c>
      <c r="E118" s="9">
        <v>1</v>
      </c>
      <c r="F118" s="9">
        <v>287.5</v>
      </c>
      <c r="G118" s="9">
        <v>287.5</v>
      </c>
    </row>
    <row r="119" spans="1:7" ht="24.95" customHeight="1">
      <c r="A119" s="26" t="s">
        <v>449</v>
      </c>
      <c r="B119" s="26"/>
      <c r="C119" s="26"/>
      <c r="D119" s="26"/>
      <c r="E119" s="11">
        <f>SUBTOTAL(9,E118:E118)</f>
        <v>1</v>
      </c>
      <c r="F119" s="11" t="s">
        <v>408</v>
      </c>
      <c r="G119" s="11">
        <f>SUBTOTAL(9,G118:G118)</f>
        <v>287.5</v>
      </c>
    </row>
    <row r="120" spans="1:7" ht="24.95" customHeight="1">
      <c r="A120" s="26" t="s">
        <v>453</v>
      </c>
      <c r="B120" s="26"/>
      <c r="C120" s="26"/>
      <c r="D120" s="26"/>
      <c r="E120" s="26"/>
      <c r="F120" s="26"/>
      <c r="G120" s="11">
        <f>SUBTOTAL(9,G118:G119)</f>
        <v>287.5</v>
      </c>
    </row>
    <row r="121" spans="1:7" ht="24.95" customHeight="1"/>
    <row r="122" spans="1:7" ht="20.100000000000001" customHeight="1">
      <c r="A122" s="24" t="s">
        <v>363</v>
      </c>
      <c r="B122" s="24"/>
      <c r="C122" s="25" t="s">
        <v>214</v>
      </c>
      <c r="D122" s="25"/>
      <c r="E122" s="25"/>
      <c r="F122" s="25"/>
      <c r="G122" s="25"/>
    </row>
    <row r="123" spans="1:7" ht="20.100000000000001" customHeight="1">
      <c r="A123" s="24" t="s">
        <v>364</v>
      </c>
      <c r="B123" s="24"/>
      <c r="C123" s="25" t="s">
        <v>441</v>
      </c>
      <c r="D123" s="25"/>
      <c r="E123" s="25"/>
      <c r="F123" s="25"/>
      <c r="G123" s="25"/>
    </row>
    <row r="124" spans="1:7" ht="24.95" customHeight="1">
      <c r="A124" s="24" t="s">
        <v>366</v>
      </c>
      <c r="B124" s="24"/>
      <c r="C124" s="25" t="s">
        <v>341</v>
      </c>
      <c r="D124" s="25"/>
      <c r="E124" s="25"/>
      <c r="F124" s="25"/>
      <c r="G124" s="25"/>
    </row>
    <row r="125" spans="1:7" ht="15" customHeight="1"/>
    <row r="126" spans="1:7" ht="24.95" customHeight="1">
      <c r="A126" s="15" t="s">
        <v>442</v>
      </c>
      <c r="B126" s="15"/>
      <c r="C126" s="15"/>
      <c r="D126" s="15"/>
      <c r="E126" s="15"/>
      <c r="F126" s="15"/>
      <c r="G126" s="15"/>
    </row>
    <row r="127" spans="1:7" ht="15" customHeight="1"/>
    <row r="128" spans="1:7" ht="50.1" customHeight="1">
      <c r="A128" s="5" t="s">
        <v>278</v>
      </c>
      <c r="B128" s="17" t="s">
        <v>414</v>
      </c>
      <c r="C128" s="17"/>
      <c r="D128" s="5" t="s">
        <v>443</v>
      </c>
      <c r="E128" s="5" t="s">
        <v>444</v>
      </c>
      <c r="F128" s="5" t="s">
        <v>445</v>
      </c>
      <c r="G128" s="5" t="s">
        <v>446</v>
      </c>
    </row>
    <row r="129" spans="1:7" ht="15" customHeight="1">
      <c r="A129" s="5">
        <v>1</v>
      </c>
      <c r="B129" s="17">
        <v>2</v>
      </c>
      <c r="C129" s="17"/>
      <c r="D129" s="5">
        <v>3</v>
      </c>
      <c r="E129" s="5">
        <v>4</v>
      </c>
      <c r="F129" s="5">
        <v>5</v>
      </c>
      <c r="G129" s="5">
        <v>6</v>
      </c>
    </row>
    <row r="130" spans="1:7" ht="20.100000000000001" customHeight="1">
      <c r="A130" s="5" t="s">
        <v>451</v>
      </c>
      <c r="B130" s="18" t="s">
        <v>452</v>
      </c>
      <c r="C130" s="18"/>
      <c r="D130" s="5" t="s">
        <v>77</v>
      </c>
      <c r="E130" s="9">
        <v>1</v>
      </c>
      <c r="F130" s="9">
        <v>550000</v>
      </c>
      <c r="G130" s="9">
        <v>550000</v>
      </c>
    </row>
    <row r="131" spans="1:7" ht="24.95" customHeight="1">
      <c r="A131" s="26" t="s">
        <v>449</v>
      </c>
      <c r="B131" s="26"/>
      <c r="C131" s="26"/>
      <c r="D131" s="26"/>
      <c r="E131" s="11">
        <f>SUBTOTAL(9,E130:E130)</f>
        <v>1</v>
      </c>
      <c r="F131" s="11" t="s">
        <v>408</v>
      </c>
      <c r="G131" s="11">
        <f>SUBTOTAL(9,G130:G130)</f>
        <v>550000</v>
      </c>
    </row>
    <row r="132" spans="1:7" ht="24.95" customHeight="1">
      <c r="A132" s="26" t="s">
        <v>453</v>
      </c>
      <c r="B132" s="26"/>
      <c r="C132" s="26"/>
      <c r="D132" s="26"/>
      <c r="E132" s="26"/>
      <c r="F132" s="26"/>
      <c r="G132" s="11">
        <f>SUBTOTAL(9,G130:G131)</f>
        <v>550000</v>
      </c>
    </row>
    <row r="133" spans="1:7" ht="24.95" customHeight="1"/>
    <row r="134" spans="1:7" ht="20.100000000000001" customHeight="1">
      <c r="A134" s="24" t="s">
        <v>363</v>
      </c>
      <c r="B134" s="24"/>
      <c r="C134" s="25" t="s">
        <v>214</v>
      </c>
      <c r="D134" s="25"/>
      <c r="E134" s="25"/>
      <c r="F134" s="25"/>
      <c r="G134" s="25"/>
    </row>
    <row r="135" spans="1:7" ht="20.100000000000001" customHeight="1">
      <c r="A135" s="24" t="s">
        <v>364</v>
      </c>
      <c r="B135" s="24"/>
      <c r="C135" s="25" t="s">
        <v>365</v>
      </c>
      <c r="D135" s="25"/>
      <c r="E135" s="25"/>
      <c r="F135" s="25"/>
      <c r="G135" s="25"/>
    </row>
    <row r="136" spans="1:7" ht="24.95" customHeight="1">
      <c r="A136" s="24" t="s">
        <v>366</v>
      </c>
      <c r="B136" s="24"/>
      <c r="C136" s="25" t="s">
        <v>341</v>
      </c>
      <c r="D136" s="25"/>
      <c r="E136" s="25"/>
      <c r="F136" s="25"/>
      <c r="G136" s="25"/>
    </row>
    <row r="137" spans="1:7" ht="15" customHeight="1"/>
    <row r="138" spans="1:7" ht="24.95" customHeight="1">
      <c r="A138" s="15" t="s">
        <v>457</v>
      </c>
      <c r="B138" s="15"/>
      <c r="C138" s="15"/>
      <c r="D138" s="15"/>
      <c r="E138" s="15"/>
      <c r="F138" s="15"/>
      <c r="G138" s="15"/>
    </row>
    <row r="139" spans="1:7" ht="15" customHeight="1"/>
    <row r="140" spans="1:7" ht="50.1" customHeight="1">
      <c r="A140" s="5" t="s">
        <v>278</v>
      </c>
      <c r="B140" s="17" t="s">
        <v>414</v>
      </c>
      <c r="C140" s="17"/>
      <c r="D140" s="5" t="s">
        <v>443</v>
      </c>
      <c r="E140" s="5" t="s">
        <v>444</v>
      </c>
      <c r="F140" s="5" t="s">
        <v>445</v>
      </c>
      <c r="G140" s="5" t="s">
        <v>446</v>
      </c>
    </row>
    <row r="141" spans="1:7" ht="15" customHeight="1">
      <c r="A141" s="5">
        <v>1</v>
      </c>
      <c r="B141" s="17">
        <v>2</v>
      </c>
      <c r="C141" s="17"/>
      <c r="D141" s="5">
        <v>3</v>
      </c>
      <c r="E141" s="5">
        <v>4</v>
      </c>
      <c r="F141" s="5">
        <v>5</v>
      </c>
      <c r="G141" s="5">
        <v>6</v>
      </c>
    </row>
    <row r="142" spans="1:7" ht="39.950000000000003" customHeight="1">
      <c r="A142" s="5" t="s">
        <v>379</v>
      </c>
      <c r="B142" s="18" t="s">
        <v>459</v>
      </c>
      <c r="C142" s="18"/>
      <c r="D142" s="5" t="s">
        <v>77</v>
      </c>
      <c r="E142" s="9">
        <v>1</v>
      </c>
      <c r="F142" s="9">
        <v>23000</v>
      </c>
      <c r="G142" s="9">
        <v>23000</v>
      </c>
    </row>
    <row r="143" spans="1:7" ht="24.95" customHeight="1">
      <c r="A143" s="26" t="s">
        <v>449</v>
      </c>
      <c r="B143" s="26"/>
      <c r="C143" s="26"/>
      <c r="D143" s="26"/>
      <c r="E143" s="11">
        <f>SUBTOTAL(9,E142:E142)</f>
        <v>1</v>
      </c>
      <c r="F143" s="11" t="s">
        <v>408</v>
      </c>
      <c r="G143" s="11">
        <f>SUBTOTAL(9,G142:G142)</f>
        <v>23000</v>
      </c>
    </row>
    <row r="144" spans="1:7" ht="24.95" customHeight="1">
      <c r="A144" s="26" t="s">
        <v>453</v>
      </c>
      <c r="B144" s="26"/>
      <c r="C144" s="26"/>
      <c r="D144" s="26"/>
      <c r="E144" s="26"/>
      <c r="F144" s="26"/>
      <c r="G144" s="11">
        <f>SUBTOTAL(9,G142:G143)</f>
        <v>23000</v>
      </c>
    </row>
    <row r="145" spans="1:7" ht="24.95" customHeight="1"/>
    <row r="146" spans="1:7" ht="20.100000000000001" customHeight="1">
      <c r="A146" s="24" t="s">
        <v>363</v>
      </c>
      <c r="B146" s="24"/>
      <c r="C146" s="25" t="s">
        <v>214</v>
      </c>
      <c r="D146" s="25"/>
      <c r="E146" s="25"/>
      <c r="F146" s="25"/>
      <c r="G146" s="25"/>
    </row>
    <row r="147" spans="1:7" ht="20.100000000000001" customHeight="1">
      <c r="A147" s="24" t="s">
        <v>364</v>
      </c>
      <c r="B147" s="24"/>
      <c r="C147" s="25" t="s">
        <v>365</v>
      </c>
      <c r="D147" s="25"/>
      <c r="E147" s="25"/>
      <c r="F147" s="25"/>
      <c r="G147" s="25"/>
    </row>
    <row r="148" spans="1:7" ht="24.95" customHeight="1">
      <c r="A148" s="24" t="s">
        <v>366</v>
      </c>
      <c r="B148" s="24"/>
      <c r="C148" s="25" t="s">
        <v>341</v>
      </c>
      <c r="D148" s="25"/>
      <c r="E148" s="25"/>
      <c r="F148" s="25"/>
      <c r="G148" s="25"/>
    </row>
    <row r="149" spans="1:7" ht="15" customHeight="1"/>
    <row r="150" spans="1:7" ht="24.95" customHeight="1">
      <c r="A150" s="15" t="s">
        <v>460</v>
      </c>
      <c r="B150" s="15"/>
      <c r="C150" s="15"/>
      <c r="D150" s="15"/>
      <c r="E150" s="15"/>
      <c r="F150" s="15"/>
      <c r="G150" s="15"/>
    </row>
    <row r="151" spans="1:7" ht="15" customHeight="1"/>
    <row r="152" spans="1:7" ht="50.1" customHeight="1">
      <c r="A152" s="5" t="s">
        <v>278</v>
      </c>
      <c r="B152" s="17" t="s">
        <v>414</v>
      </c>
      <c r="C152" s="17"/>
      <c r="D152" s="5" t="s">
        <v>443</v>
      </c>
      <c r="E152" s="5" t="s">
        <v>444</v>
      </c>
      <c r="F152" s="5" t="s">
        <v>445</v>
      </c>
      <c r="G152" s="5" t="s">
        <v>446</v>
      </c>
    </row>
    <row r="153" spans="1:7" ht="15" customHeight="1">
      <c r="A153" s="5">
        <v>1</v>
      </c>
      <c r="B153" s="17">
        <v>2</v>
      </c>
      <c r="C153" s="17"/>
      <c r="D153" s="5">
        <v>3</v>
      </c>
      <c r="E153" s="5">
        <v>4</v>
      </c>
      <c r="F153" s="5">
        <v>5</v>
      </c>
      <c r="G153" s="5">
        <v>6</v>
      </c>
    </row>
    <row r="154" spans="1:7" ht="39.950000000000003" customHeight="1">
      <c r="A154" s="5" t="s">
        <v>397</v>
      </c>
      <c r="B154" s="18" t="s">
        <v>464</v>
      </c>
      <c r="C154" s="18"/>
      <c r="D154" s="5" t="s">
        <v>77</v>
      </c>
      <c r="E154" s="9">
        <v>1</v>
      </c>
      <c r="F154" s="9">
        <v>520000</v>
      </c>
      <c r="G154" s="9">
        <v>520000</v>
      </c>
    </row>
    <row r="155" spans="1:7" ht="24.95" customHeight="1">
      <c r="A155" s="26" t="s">
        <v>449</v>
      </c>
      <c r="B155" s="26"/>
      <c r="C155" s="26"/>
      <c r="D155" s="26"/>
      <c r="E155" s="11">
        <f>SUBTOTAL(9,E154:E154)</f>
        <v>1</v>
      </c>
      <c r="F155" s="11" t="s">
        <v>408</v>
      </c>
      <c r="G155" s="11">
        <f>SUBTOTAL(9,G154:G154)</f>
        <v>520000</v>
      </c>
    </row>
    <row r="156" spans="1:7" ht="24.95" customHeight="1">
      <c r="A156" s="26" t="s">
        <v>453</v>
      </c>
      <c r="B156" s="26"/>
      <c r="C156" s="26"/>
      <c r="D156" s="26"/>
      <c r="E156" s="26"/>
      <c r="F156" s="26"/>
      <c r="G156" s="11">
        <f>SUBTOTAL(9,G154:G155)</f>
        <v>520000</v>
      </c>
    </row>
    <row r="157" spans="1:7" ht="24.95" customHeight="1"/>
    <row r="158" spans="1:7" ht="20.100000000000001" customHeight="1">
      <c r="A158" s="24" t="s">
        <v>363</v>
      </c>
      <c r="B158" s="24"/>
      <c r="C158" s="25" t="s">
        <v>214</v>
      </c>
      <c r="D158" s="25"/>
      <c r="E158" s="25"/>
      <c r="F158" s="25"/>
      <c r="G158" s="25"/>
    </row>
    <row r="159" spans="1:7" ht="20.100000000000001" customHeight="1">
      <c r="A159" s="24" t="s">
        <v>364</v>
      </c>
      <c r="B159" s="24"/>
      <c r="C159" s="25" t="s">
        <v>365</v>
      </c>
      <c r="D159" s="25"/>
      <c r="E159" s="25"/>
      <c r="F159" s="25"/>
      <c r="G159" s="25"/>
    </row>
    <row r="160" spans="1:7" ht="24.95" customHeight="1">
      <c r="A160" s="24" t="s">
        <v>366</v>
      </c>
      <c r="B160" s="24"/>
      <c r="C160" s="25" t="s">
        <v>341</v>
      </c>
      <c r="D160" s="25"/>
      <c r="E160" s="25"/>
      <c r="F160" s="25"/>
      <c r="G160" s="25"/>
    </row>
    <row r="161" spans="1:7" ht="15" customHeight="1"/>
    <row r="162" spans="1:7" ht="24.95" customHeight="1">
      <c r="A162" s="15" t="s">
        <v>466</v>
      </c>
      <c r="B162" s="15"/>
      <c r="C162" s="15"/>
      <c r="D162" s="15"/>
      <c r="E162" s="15"/>
      <c r="F162" s="15"/>
      <c r="G162" s="15"/>
    </row>
    <row r="163" spans="1:7" ht="15" customHeight="1"/>
    <row r="164" spans="1:7" ht="50.1" customHeight="1">
      <c r="A164" s="5" t="s">
        <v>278</v>
      </c>
      <c r="B164" s="17" t="s">
        <v>414</v>
      </c>
      <c r="C164" s="17"/>
      <c r="D164" s="5" t="s">
        <v>443</v>
      </c>
      <c r="E164" s="5" t="s">
        <v>444</v>
      </c>
      <c r="F164" s="5" t="s">
        <v>445</v>
      </c>
      <c r="G164" s="5" t="s">
        <v>446</v>
      </c>
    </row>
    <row r="165" spans="1:7" ht="15" customHeight="1">
      <c r="A165" s="5">
        <v>1</v>
      </c>
      <c r="B165" s="17">
        <v>2</v>
      </c>
      <c r="C165" s="17"/>
      <c r="D165" s="5">
        <v>3</v>
      </c>
      <c r="E165" s="5">
        <v>4</v>
      </c>
      <c r="F165" s="5">
        <v>5</v>
      </c>
      <c r="G165" s="5">
        <v>6</v>
      </c>
    </row>
    <row r="166" spans="1:7" ht="39.950000000000003" customHeight="1">
      <c r="A166" s="5" t="s">
        <v>403</v>
      </c>
      <c r="B166" s="18" t="s">
        <v>469</v>
      </c>
      <c r="C166" s="18"/>
      <c r="D166" s="5" t="s">
        <v>77</v>
      </c>
      <c r="E166" s="9">
        <v>1</v>
      </c>
      <c r="F166" s="9">
        <v>85000</v>
      </c>
      <c r="G166" s="9">
        <v>85000</v>
      </c>
    </row>
    <row r="167" spans="1:7" ht="24.95" customHeight="1">
      <c r="A167" s="26" t="s">
        <v>449</v>
      </c>
      <c r="B167" s="26"/>
      <c r="C167" s="26"/>
      <c r="D167" s="26"/>
      <c r="E167" s="11">
        <f>SUBTOTAL(9,E166:E166)</f>
        <v>1</v>
      </c>
      <c r="F167" s="11" t="s">
        <v>408</v>
      </c>
      <c r="G167" s="11">
        <f>SUBTOTAL(9,G166:G166)</f>
        <v>85000</v>
      </c>
    </row>
    <row r="168" spans="1:7" ht="24.95" customHeight="1">
      <c r="A168" s="26" t="s">
        <v>453</v>
      </c>
      <c r="B168" s="26"/>
      <c r="C168" s="26"/>
      <c r="D168" s="26"/>
      <c r="E168" s="26"/>
      <c r="F168" s="26"/>
      <c r="G168" s="11">
        <f>SUBTOTAL(9,G166:G167)</f>
        <v>85000</v>
      </c>
    </row>
    <row r="169" spans="1:7" ht="24.95" customHeight="1"/>
    <row r="170" spans="1:7" ht="20.100000000000001" customHeight="1">
      <c r="A170" s="24" t="s">
        <v>363</v>
      </c>
      <c r="B170" s="24"/>
      <c r="C170" s="25" t="s">
        <v>214</v>
      </c>
      <c r="D170" s="25"/>
      <c r="E170" s="25"/>
      <c r="F170" s="25"/>
      <c r="G170" s="25"/>
    </row>
    <row r="171" spans="1:7" ht="20.100000000000001" customHeight="1">
      <c r="A171" s="24" t="s">
        <v>364</v>
      </c>
      <c r="B171" s="24"/>
      <c r="C171" s="25" t="s">
        <v>365</v>
      </c>
      <c r="D171" s="25"/>
      <c r="E171" s="25"/>
      <c r="F171" s="25"/>
      <c r="G171" s="25"/>
    </row>
    <row r="172" spans="1:7" ht="24.95" customHeight="1">
      <c r="A172" s="24" t="s">
        <v>366</v>
      </c>
      <c r="B172" s="24"/>
      <c r="C172" s="25" t="s">
        <v>341</v>
      </c>
      <c r="D172" s="25"/>
      <c r="E172" s="25"/>
      <c r="F172" s="25"/>
      <c r="G172" s="25"/>
    </row>
    <row r="173" spans="1:7" ht="15" customHeight="1"/>
    <row r="174" spans="1:7" ht="24.95" customHeight="1">
      <c r="A174" s="15" t="s">
        <v>470</v>
      </c>
      <c r="B174" s="15"/>
      <c r="C174" s="15"/>
      <c r="D174" s="15"/>
      <c r="E174" s="15"/>
      <c r="F174" s="15"/>
      <c r="G174" s="15"/>
    </row>
    <row r="175" spans="1:7" ht="15" customHeight="1"/>
    <row r="176" spans="1:7" ht="50.1" customHeight="1">
      <c r="A176" s="5" t="s">
        <v>278</v>
      </c>
      <c r="B176" s="17" t="s">
        <v>414</v>
      </c>
      <c r="C176" s="17"/>
      <c r="D176" s="5" t="s">
        <v>443</v>
      </c>
      <c r="E176" s="5" t="s">
        <v>444</v>
      </c>
      <c r="F176" s="5" t="s">
        <v>445</v>
      </c>
      <c r="G176" s="5" t="s">
        <v>446</v>
      </c>
    </row>
    <row r="177" spans="1:7" ht="15" customHeight="1">
      <c r="A177" s="5">
        <v>1</v>
      </c>
      <c r="B177" s="17">
        <v>2</v>
      </c>
      <c r="C177" s="17"/>
      <c r="D177" s="5">
        <v>3</v>
      </c>
      <c r="E177" s="5">
        <v>4</v>
      </c>
      <c r="F177" s="5">
        <v>5</v>
      </c>
      <c r="G177" s="5">
        <v>6</v>
      </c>
    </row>
    <row r="178" spans="1:7" ht="39.950000000000003" customHeight="1">
      <c r="A178" s="5" t="s">
        <v>473</v>
      </c>
      <c r="B178" s="18" t="s">
        <v>474</v>
      </c>
      <c r="C178" s="18"/>
      <c r="D178" s="5" t="s">
        <v>77</v>
      </c>
      <c r="E178" s="9">
        <v>1</v>
      </c>
      <c r="F178" s="9">
        <v>290000</v>
      </c>
      <c r="G178" s="9">
        <v>290000</v>
      </c>
    </row>
    <row r="179" spans="1:7" ht="24.95" customHeight="1">
      <c r="A179" s="26" t="s">
        <v>449</v>
      </c>
      <c r="B179" s="26"/>
      <c r="C179" s="26"/>
      <c r="D179" s="26"/>
      <c r="E179" s="11">
        <f>SUBTOTAL(9,E178:E178)</f>
        <v>1</v>
      </c>
      <c r="F179" s="11" t="s">
        <v>408</v>
      </c>
      <c r="G179" s="11">
        <f>SUBTOTAL(9,G178:G178)</f>
        <v>290000</v>
      </c>
    </row>
    <row r="180" spans="1:7" ht="24.95" customHeight="1">
      <c r="A180" s="26" t="s">
        <v>453</v>
      </c>
      <c r="B180" s="26"/>
      <c r="C180" s="26"/>
      <c r="D180" s="26"/>
      <c r="E180" s="26"/>
      <c r="F180" s="26"/>
      <c r="G180" s="11">
        <f>SUBTOTAL(9,G178:G179)</f>
        <v>290000</v>
      </c>
    </row>
    <row r="181" spans="1:7" ht="24.95" customHeight="1"/>
    <row r="182" spans="1:7" ht="20.100000000000001" customHeight="1">
      <c r="A182" s="24" t="s">
        <v>363</v>
      </c>
      <c r="B182" s="24"/>
      <c r="C182" s="25" t="s">
        <v>214</v>
      </c>
      <c r="D182" s="25"/>
      <c r="E182" s="25"/>
      <c r="F182" s="25"/>
      <c r="G182" s="25"/>
    </row>
    <row r="183" spans="1:7" ht="20.100000000000001" customHeight="1">
      <c r="A183" s="24" t="s">
        <v>364</v>
      </c>
      <c r="B183" s="24"/>
      <c r="C183" s="25" t="s">
        <v>365</v>
      </c>
      <c r="D183" s="25"/>
      <c r="E183" s="25"/>
      <c r="F183" s="25"/>
      <c r="G183" s="25"/>
    </row>
    <row r="184" spans="1:7" ht="24.95" customHeight="1">
      <c r="A184" s="24" t="s">
        <v>366</v>
      </c>
      <c r="B184" s="24"/>
      <c r="C184" s="25" t="s">
        <v>341</v>
      </c>
      <c r="D184" s="25"/>
      <c r="E184" s="25"/>
      <c r="F184" s="25"/>
      <c r="G184" s="25"/>
    </row>
    <row r="185" spans="1:7" ht="15" customHeight="1"/>
    <row r="186" spans="1:7" ht="24.95" customHeight="1">
      <c r="A186" s="15" t="s">
        <v>442</v>
      </c>
      <c r="B186" s="15"/>
      <c r="C186" s="15"/>
      <c r="D186" s="15"/>
      <c r="E186" s="15"/>
      <c r="F186" s="15"/>
      <c r="G186" s="15"/>
    </row>
    <row r="187" spans="1:7" ht="15" customHeight="1"/>
    <row r="188" spans="1:7" ht="50.1" customHeight="1">
      <c r="A188" s="5" t="s">
        <v>278</v>
      </c>
      <c r="B188" s="17" t="s">
        <v>414</v>
      </c>
      <c r="C188" s="17"/>
      <c r="D188" s="5" t="s">
        <v>443</v>
      </c>
      <c r="E188" s="5" t="s">
        <v>444</v>
      </c>
      <c r="F188" s="5" t="s">
        <v>445</v>
      </c>
      <c r="G188" s="5" t="s">
        <v>446</v>
      </c>
    </row>
    <row r="189" spans="1:7" ht="15" customHeight="1">
      <c r="A189" s="5">
        <v>1</v>
      </c>
      <c r="B189" s="17">
        <v>2</v>
      </c>
      <c r="C189" s="17"/>
      <c r="D189" s="5">
        <v>3</v>
      </c>
      <c r="E189" s="5">
        <v>4</v>
      </c>
      <c r="F189" s="5">
        <v>5</v>
      </c>
      <c r="G189" s="5">
        <v>6</v>
      </c>
    </row>
    <row r="190" spans="1:7" ht="39.950000000000003" customHeight="1">
      <c r="A190" s="5" t="s">
        <v>475</v>
      </c>
      <c r="B190" s="18" t="s">
        <v>476</v>
      </c>
      <c r="C190" s="18"/>
      <c r="D190" s="5" t="s">
        <v>77</v>
      </c>
      <c r="E190" s="9">
        <v>1</v>
      </c>
      <c r="F190" s="9">
        <v>86942.99</v>
      </c>
      <c r="G190" s="9">
        <v>86942.99</v>
      </c>
    </row>
    <row r="191" spans="1:7" ht="24.95" customHeight="1">
      <c r="A191" s="26" t="s">
        <v>449</v>
      </c>
      <c r="B191" s="26"/>
      <c r="C191" s="26"/>
      <c r="D191" s="26"/>
      <c r="E191" s="11">
        <f>SUBTOTAL(9,E190:E190)</f>
        <v>1</v>
      </c>
      <c r="F191" s="11" t="s">
        <v>408</v>
      </c>
      <c r="G191" s="11">
        <f>SUBTOTAL(9,G190:G190)</f>
        <v>86942.99</v>
      </c>
    </row>
    <row r="192" spans="1:7" ht="39.950000000000003" customHeight="1">
      <c r="A192" s="5" t="s">
        <v>477</v>
      </c>
      <c r="B192" s="18" t="s">
        <v>478</v>
      </c>
      <c r="C192" s="18"/>
      <c r="D192" s="5" t="s">
        <v>77</v>
      </c>
      <c r="E192" s="9">
        <v>1</v>
      </c>
      <c r="F192" s="9">
        <v>86151.07</v>
      </c>
      <c r="G192" s="9">
        <v>86151.07</v>
      </c>
    </row>
    <row r="193" spans="1:7" ht="24.95" customHeight="1">
      <c r="A193" s="26" t="s">
        <v>449</v>
      </c>
      <c r="B193" s="26"/>
      <c r="C193" s="26"/>
      <c r="D193" s="26"/>
      <c r="E193" s="11">
        <f>SUBTOTAL(9,E192:E192)</f>
        <v>1</v>
      </c>
      <c r="F193" s="11" t="s">
        <v>408</v>
      </c>
      <c r="G193" s="11">
        <f>SUBTOTAL(9,G192:G192)</f>
        <v>86151.07</v>
      </c>
    </row>
    <row r="194" spans="1:7" ht="24.95" customHeight="1">
      <c r="A194" s="26" t="s">
        <v>453</v>
      </c>
      <c r="B194" s="26"/>
      <c r="C194" s="26"/>
      <c r="D194" s="26"/>
      <c r="E194" s="26"/>
      <c r="F194" s="26"/>
      <c r="G194" s="11">
        <f>SUBTOTAL(9,G190:G193)</f>
        <v>173094.06</v>
      </c>
    </row>
    <row r="195" spans="1:7" ht="24.95" customHeight="1"/>
    <row r="196" spans="1:7" ht="20.100000000000001" customHeight="1">
      <c r="A196" s="24" t="s">
        <v>363</v>
      </c>
      <c r="B196" s="24"/>
      <c r="C196" s="25" t="s">
        <v>214</v>
      </c>
      <c r="D196" s="25"/>
      <c r="E196" s="25"/>
      <c r="F196" s="25"/>
      <c r="G196" s="25"/>
    </row>
    <row r="197" spans="1:7" ht="20.100000000000001" customHeight="1">
      <c r="A197" s="24" t="s">
        <v>364</v>
      </c>
      <c r="B197" s="24"/>
      <c r="C197" s="25" t="s">
        <v>441</v>
      </c>
      <c r="D197" s="25"/>
      <c r="E197" s="25"/>
      <c r="F197" s="25"/>
      <c r="G197" s="25"/>
    </row>
    <row r="198" spans="1:7" ht="24.95" customHeight="1">
      <c r="A198" s="24" t="s">
        <v>366</v>
      </c>
      <c r="B198" s="24"/>
      <c r="C198" s="25" t="s">
        <v>344</v>
      </c>
      <c r="D198" s="25"/>
      <c r="E198" s="25"/>
      <c r="F198" s="25"/>
      <c r="G198" s="25"/>
    </row>
    <row r="199" spans="1:7" ht="15" customHeight="1"/>
    <row r="200" spans="1:7" ht="24.95" customHeight="1">
      <c r="A200" s="15" t="s">
        <v>442</v>
      </c>
      <c r="B200" s="15"/>
      <c r="C200" s="15"/>
      <c r="D200" s="15"/>
      <c r="E200" s="15"/>
      <c r="F200" s="15"/>
      <c r="G200" s="15"/>
    </row>
    <row r="201" spans="1:7" ht="15" customHeight="1"/>
    <row r="202" spans="1:7" ht="50.1" customHeight="1">
      <c r="A202" s="5" t="s">
        <v>278</v>
      </c>
      <c r="B202" s="17" t="s">
        <v>414</v>
      </c>
      <c r="C202" s="17"/>
      <c r="D202" s="5" t="s">
        <v>443</v>
      </c>
      <c r="E202" s="5" t="s">
        <v>444</v>
      </c>
      <c r="F202" s="5" t="s">
        <v>445</v>
      </c>
      <c r="G202" s="5" t="s">
        <v>446</v>
      </c>
    </row>
    <row r="203" spans="1:7" ht="15" customHeight="1">
      <c r="A203" s="5">
        <v>1</v>
      </c>
      <c r="B203" s="17">
        <v>2</v>
      </c>
      <c r="C203" s="17"/>
      <c r="D203" s="5">
        <v>3</v>
      </c>
      <c r="E203" s="5">
        <v>4</v>
      </c>
      <c r="F203" s="5">
        <v>5</v>
      </c>
      <c r="G203" s="5">
        <v>6</v>
      </c>
    </row>
    <row r="204" spans="1:7" ht="20.100000000000001" customHeight="1">
      <c r="A204" s="5" t="s">
        <v>451</v>
      </c>
      <c r="B204" s="18" t="s">
        <v>452</v>
      </c>
      <c r="C204" s="18"/>
      <c r="D204" s="5" t="s">
        <v>77</v>
      </c>
      <c r="E204" s="9">
        <v>1</v>
      </c>
      <c r="F204" s="9">
        <v>550000</v>
      </c>
      <c r="G204" s="9">
        <v>550000</v>
      </c>
    </row>
    <row r="205" spans="1:7" ht="24.95" customHeight="1">
      <c r="A205" s="26" t="s">
        <v>449</v>
      </c>
      <c r="B205" s="26"/>
      <c r="C205" s="26"/>
      <c r="D205" s="26"/>
      <c r="E205" s="11">
        <f>SUBTOTAL(9,E204:E204)</f>
        <v>1</v>
      </c>
      <c r="F205" s="11" t="s">
        <v>408</v>
      </c>
      <c r="G205" s="11">
        <f>SUBTOTAL(9,G204:G204)</f>
        <v>550000</v>
      </c>
    </row>
    <row r="206" spans="1:7" ht="24.95" customHeight="1">
      <c r="A206" s="26" t="s">
        <v>453</v>
      </c>
      <c r="B206" s="26"/>
      <c r="C206" s="26"/>
      <c r="D206" s="26"/>
      <c r="E206" s="26"/>
      <c r="F206" s="26"/>
      <c r="G206" s="11">
        <f>SUBTOTAL(9,G204:G205)</f>
        <v>550000</v>
      </c>
    </row>
    <row r="207" spans="1:7" ht="24.95" customHeight="1"/>
    <row r="208" spans="1:7" ht="20.100000000000001" customHeight="1">
      <c r="A208" s="24" t="s">
        <v>363</v>
      </c>
      <c r="B208" s="24"/>
      <c r="C208" s="25" t="s">
        <v>214</v>
      </c>
      <c r="D208" s="25"/>
      <c r="E208" s="25"/>
      <c r="F208" s="25"/>
      <c r="G208" s="25"/>
    </row>
    <row r="209" spans="1:7" ht="20.100000000000001" customHeight="1">
      <c r="A209" s="24" t="s">
        <v>364</v>
      </c>
      <c r="B209" s="24"/>
      <c r="C209" s="25" t="s">
        <v>365</v>
      </c>
      <c r="D209" s="25"/>
      <c r="E209" s="25"/>
      <c r="F209" s="25"/>
      <c r="G209" s="25"/>
    </row>
    <row r="210" spans="1:7" ht="24.95" customHeight="1">
      <c r="A210" s="24" t="s">
        <v>366</v>
      </c>
      <c r="B210" s="24"/>
      <c r="C210" s="25" t="s">
        <v>344</v>
      </c>
      <c r="D210" s="25"/>
      <c r="E210" s="25"/>
      <c r="F210" s="25"/>
      <c r="G210" s="25"/>
    </row>
    <row r="211" spans="1:7" ht="15" customHeight="1"/>
    <row r="212" spans="1:7" ht="24.95" customHeight="1">
      <c r="A212" s="15" t="s">
        <v>457</v>
      </c>
      <c r="B212" s="15"/>
      <c r="C212" s="15"/>
      <c r="D212" s="15"/>
      <c r="E212" s="15"/>
      <c r="F212" s="15"/>
      <c r="G212" s="15"/>
    </row>
    <row r="213" spans="1:7" ht="15" customHeight="1"/>
    <row r="214" spans="1:7" ht="50.1" customHeight="1">
      <c r="A214" s="5" t="s">
        <v>278</v>
      </c>
      <c r="B214" s="17" t="s">
        <v>414</v>
      </c>
      <c r="C214" s="17"/>
      <c r="D214" s="5" t="s">
        <v>443</v>
      </c>
      <c r="E214" s="5" t="s">
        <v>444</v>
      </c>
      <c r="F214" s="5" t="s">
        <v>445</v>
      </c>
      <c r="G214" s="5" t="s">
        <v>446</v>
      </c>
    </row>
    <row r="215" spans="1:7" ht="15" customHeight="1">
      <c r="A215" s="5">
        <v>1</v>
      </c>
      <c r="B215" s="17">
        <v>2</v>
      </c>
      <c r="C215" s="17"/>
      <c r="D215" s="5">
        <v>3</v>
      </c>
      <c r="E215" s="5">
        <v>4</v>
      </c>
      <c r="F215" s="5">
        <v>5</v>
      </c>
      <c r="G215" s="5">
        <v>6</v>
      </c>
    </row>
    <row r="216" spans="1:7" ht="39.950000000000003" customHeight="1">
      <c r="A216" s="5" t="s">
        <v>379</v>
      </c>
      <c r="B216" s="18" t="s">
        <v>459</v>
      </c>
      <c r="C216" s="18"/>
      <c r="D216" s="5" t="s">
        <v>77</v>
      </c>
      <c r="E216" s="9">
        <v>1</v>
      </c>
      <c r="F216" s="9">
        <v>23000</v>
      </c>
      <c r="G216" s="9">
        <v>23000</v>
      </c>
    </row>
    <row r="217" spans="1:7" ht="24.95" customHeight="1">
      <c r="A217" s="26" t="s">
        <v>449</v>
      </c>
      <c r="B217" s="26"/>
      <c r="C217" s="26"/>
      <c r="D217" s="26"/>
      <c r="E217" s="11">
        <f>SUBTOTAL(9,E216:E216)</f>
        <v>1</v>
      </c>
      <c r="F217" s="11" t="s">
        <v>408</v>
      </c>
      <c r="G217" s="11">
        <f>SUBTOTAL(9,G216:G216)</f>
        <v>23000</v>
      </c>
    </row>
    <row r="218" spans="1:7" ht="24.95" customHeight="1">
      <c r="A218" s="26" t="s">
        <v>453</v>
      </c>
      <c r="B218" s="26"/>
      <c r="C218" s="26"/>
      <c r="D218" s="26"/>
      <c r="E218" s="26"/>
      <c r="F218" s="26"/>
      <c r="G218" s="11">
        <f>SUBTOTAL(9,G216:G217)</f>
        <v>23000</v>
      </c>
    </row>
    <row r="219" spans="1:7" ht="24.95" customHeight="1"/>
    <row r="220" spans="1:7" ht="20.100000000000001" customHeight="1">
      <c r="A220" s="24" t="s">
        <v>363</v>
      </c>
      <c r="B220" s="24"/>
      <c r="C220" s="25" t="s">
        <v>214</v>
      </c>
      <c r="D220" s="25"/>
      <c r="E220" s="25"/>
      <c r="F220" s="25"/>
      <c r="G220" s="25"/>
    </row>
    <row r="221" spans="1:7" ht="20.100000000000001" customHeight="1">
      <c r="A221" s="24" t="s">
        <v>364</v>
      </c>
      <c r="B221" s="24"/>
      <c r="C221" s="25" t="s">
        <v>365</v>
      </c>
      <c r="D221" s="25"/>
      <c r="E221" s="25"/>
      <c r="F221" s="25"/>
      <c r="G221" s="25"/>
    </row>
    <row r="222" spans="1:7" ht="24.95" customHeight="1">
      <c r="A222" s="24" t="s">
        <v>366</v>
      </c>
      <c r="B222" s="24"/>
      <c r="C222" s="25" t="s">
        <v>344</v>
      </c>
      <c r="D222" s="25"/>
      <c r="E222" s="25"/>
      <c r="F222" s="25"/>
      <c r="G222" s="25"/>
    </row>
    <row r="223" spans="1:7" ht="15" customHeight="1"/>
    <row r="224" spans="1:7" ht="24.95" customHeight="1">
      <c r="A224" s="15" t="s">
        <v>460</v>
      </c>
      <c r="B224" s="15"/>
      <c r="C224" s="15"/>
      <c r="D224" s="15"/>
      <c r="E224" s="15"/>
      <c r="F224" s="15"/>
      <c r="G224" s="15"/>
    </row>
    <row r="225" spans="1:7" ht="15" customHeight="1"/>
    <row r="226" spans="1:7" ht="50.1" customHeight="1">
      <c r="A226" s="5" t="s">
        <v>278</v>
      </c>
      <c r="B226" s="17" t="s">
        <v>414</v>
      </c>
      <c r="C226" s="17"/>
      <c r="D226" s="5" t="s">
        <v>443</v>
      </c>
      <c r="E226" s="5" t="s">
        <v>444</v>
      </c>
      <c r="F226" s="5" t="s">
        <v>445</v>
      </c>
      <c r="G226" s="5" t="s">
        <v>446</v>
      </c>
    </row>
    <row r="227" spans="1:7" ht="15" customHeight="1">
      <c r="A227" s="5">
        <v>1</v>
      </c>
      <c r="B227" s="17">
        <v>2</v>
      </c>
      <c r="C227" s="17"/>
      <c r="D227" s="5">
        <v>3</v>
      </c>
      <c r="E227" s="5">
        <v>4</v>
      </c>
      <c r="F227" s="5">
        <v>5</v>
      </c>
      <c r="G227" s="5">
        <v>6</v>
      </c>
    </row>
    <row r="228" spans="1:7" ht="39.950000000000003" customHeight="1">
      <c r="A228" s="5" t="s">
        <v>397</v>
      </c>
      <c r="B228" s="18" t="s">
        <v>464</v>
      </c>
      <c r="C228" s="18"/>
      <c r="D228" s="5" t="s">
        <v>77</v>
      </c>
      <c r="E228" s="9">
        <v>1</v>
      </c>
      <c r="F228" s="9">
        <v>520000</v>
      </c>
      <c r="G228" s="9">
        <v>520000</v>
      </c>
    </row>
    <row r="229" spans="1:7" ht="24.95" customHeight="1">
      <c r="A229" s="26" t="s">
        <v>449</v>
      </c>
      <c r="B229" s="26"/>
      <c r="C229" s="26"/>
      <c r="D229" s="26"/>
      <c r="E229" s="11">
        <f>SUBTOTAL(9,E228:E228)</f>
        <v>1</v>
      </c>
      <c r="F229" s="11" t="s">
        <v>408</v>
      </c>
      <c r="G229" s="11">
        <f>SUBTOTAL(9,G228:G228)</f>
        <v>520000</v>
      </c>
    </row>
    <row r="230" spans="1:7" ht="24.95" customHeight="1">
      <c r="A230" s="26" t="s">
        <v>453</v>
      </c>
      <c r="B230" s="26"/>
      <c r="C230" s="26"/>
      <c r="D230" s="26"/>
      <c r="E230" s="26"/>
      <c r="F230" s="26"/>
      <c r="G230" s="11">
        <f>SUBTOTAL(9,G228:G229)</f>
        <v>520000</v>
      </c>
    </row>
    <row r="231" spans="1:7" ht="24.95" customHeight="1"/>
    <row r="232" spans="1:7" ht="20.100000000000001" customHeight="1">
      <c r="A232" s="24" t="s">
        <v>363</v>
      </c>
      <c r="B232" s="24"/>
      <c r="C232" s="25" t="s">
        <v>214</v>
      </c>
      <c r="D232" s="25"/>
      <c r="E232" s="25"/>
      <c r="F232" s="25"/>
      <c r="G232" s="25"/>
    </row>
    <row r="233" spans="1:7" ht="20.100000000000001" customHeight="1">
      <c r="A233" s="24" t="s">
        <v>364</v>
      </c>
      <c r="B233" s="24"/>
      <c r="C233" s="25" t="s">
        <v>365</v>
      </c>
      <c r="D233" s="25"/>
      <c r="E233" s="25"/>
      <c r="F233" s="25"/>
      <c r="G233" s="25"/>
    </row>
    <row r="234" spans="1:7" ht="24.95" customHeight="1">
      <c r="A234" s="24" t="s">
        <v>366</v>
      </c>
      <c r="B234" s="24"/>
      <c r="C234" s="25" t="s">
        <v>344</v>
      </c>
      <c r="D234" s="25"/>
      <c r="E234" s="25"/>
      <c r="F234" s="25"/>
      <c r="G234" s="25"/>
    </row>
    <row r="235" spans="1:7" ht="15" customHeight="1"/>
    <row r="236" spans="1:7" ht="24.95" customHeight="1">
      <c r="A236" s="15" t="s">
        <v>466</v>
      </c>
      <c r="B236" s="15"/>
      <c r="C236" s="15"/>
      <c r="D236" s="15"/>
      <c r="E236" s="15"/>
      <c r="F236" s="15"/>
      <c r="G236" s="15"/>
    </row>
    <row r="237" spans="1:7" ht="15" customHeight="1"/>
    <row r="238" spans="1:7" ht="50.1" customHeight="1">
      <c r="A238" s="5" t="s">
        <v>278</v>
      </c>
      <c r="B238" s="17" t="s">
        <v>414</v>
      </c>
      <c r="C238" s="17"/>
      <c r="D238" s="5" t="s">
        <v>443</v>
      </c>
      <c r="E238" s="5" t="s">
        <v>444</v>
      </c>
      <c r="F238" s="5" t="s">
        <v>445</v>
      </c>
      <c r="G238" s="5" t="s">
        <v>446</v>
      </c>
    </row>
    <row r="239" spans="1:7" ht="15" customHeight="1">
      <c r="A239" s="5">
        <v>1</v>
      </c>
      <c r="B239" s="17">
        <v>2</v>
      </c>
      <c r="C239" s="17"/>
      <c r="D239" s="5">
        <v>3</v>
      </c>
      <c r="E239" s="5">
        <v>4</v>
      </c>
      <c r="F239" s="5">
        <v>5</v>
      </c>
      <c r="G239" s="5">
        <v>6</v>
      </c>
    </row>
    <row r="240" spans="1:7" ht="39.950000000000003" customHeight="1">
      <c r="A240" s="5" t="s">
        <v>403</v>
      </c>
      <c r="B240" s="18" t="s">
        <v>469</v>
      </c>
      <c r="C240" s="18"/>
      <c r="D240" s="5" t="s">
        <v>77</v>
      </c>
      <c r="E240" s="9">
        <v>1</v>
      </c>
      <c r="F240" s="9">
        <v>85000</v>
      </c>
      <c r="G240" s="9">
        <v>85000</v>
      </c>
    </row>
    <row r="241" spans="1:7" ht="24.95" customHeight="1">
      <c r="A241" s="26" t="s">
        <v>449</v>
      </c>
      <c r="B241" s="26"/>
      <c r="C241" s="26"/>
      <c r="D241" s="26"/>
      <c r="E241" s="11">
        <f>SUBTOTAL(9,E240:E240)</f>
        <v>1</v>
      </c>
      <c r="F241" s="11" t="s">
        <v>408</v>
      </c>
      <c r="G241" s="11">
        <f>SUBTOTAL(9,G240:G240)</f>
        <v>85000</v>
      </c>
    </row>
    <row r="242" spans="1:7" ht="24.95" customHeight="1">
      <c r="A242" s="26" t="s">
        <v>453</v>
      </c>
      <c r="B242" s="26"/>
      <c r="C242" s="26"/>
      <c r="D242" s="26"/>
      <c r="E242" s="26"/>
      <c r="F242" s="26"/>
      <c r="G242" s="11">
        <f>SUBTOTAL(9,G240:G241)</f>
        <v>85000</v>
      </c>
    </row>
    <row r="243" spans="1:7" ht="24.95" customHeight="1"/>
    <row r="244" spans="1:7" ht="20.100000000000001" customHeight="1">
      <c r="A244" s="24" t="s">
        <v>363</v>
      </c>
      <c r="B244" s="24"/>
      <c r="C244" s="25" t="s">
        <v>214</v>
      </c>
      <c r="D244" s="25"/>
      <c r="E244" s="25"/>
      <c r="F244" s="25"/>
      <c r="G244" s="25"/>
    </row>
    <row r="245" spans="1:7" ht="20.100000000000001" customHeight="1">
      <c r="A245" s="24" t="s">
        <v>364</v>
      </c>
      <c r="B245" s="24"/>
      <c r="C245" s="25" t="s">
        <v>365</v>
      </c>
      <c r="D245" s="25"/>
      <c r="E245" s="25"/>
      <c r="F245" s="25"/>
      <c r="G245" s="25"/>
    </row>
    <row r="246" spans="1:7" ht="24.95" customHeight="1">
      <c r="A246" s="24" t="s">
        <v>366</v>
      </c>
      <c r="B246" s="24"/>
      <c r="C246" s="25" t="s">
        <v>344</v>
      </c>
      <c r="D246" s="25"/>
      <c r="E246" s="25"/>
      <c r="F246" s="25"/>
      <c r="G246" s="25"/>
    </row>
    <row r="247" spans="1:7" ht="15" customHeight="1"/>
    <row r="248" spans="1:7" ht="24.95" customHeight="1">
      <c r="A248" s="15" t="s">
        <v>470</v>
      </c>
      <c r="B248" s="15"/>
      <c r="C248" s="15"/>
      <c r="D248" s="15"/>
      <c r="E248" s="15"/>
      <c r="F248" s="15"/>
      <c r="G248" s="15"/>
    </row>
    <row r="249" spans="1:7" ht="15" customHeight="1"/>
    <row r="250" spans="1:7" ht="50.1" customHeight="1">
      <c r="A250" s="5" t="s">
        <v>278</v>
      </c>
      <c r="B250" s="17" t="s">
        <v>414</v>
      </c>
      <c r="C250" s="17"/>
      <c r="D250" s="5" t="s">
        <v>443</v>
      </c>
      <c r="E250" s="5" t="s">
        <v>444</v>
      </c>
      <c r="F250" s="5" t="s">
        <v>445</v>
      </c>
      <c r="G250" s="5" t="s">
        <v>446</v>
      </c>
    </row>
    <row r="251" spans="1:7" ht="15" customHeight="1">
      <c r="A251" s="5">
        <v>1</v>
      </c>
      <c r="B251" s="17">
        <v>2</v>
      </c>
      <c r="C251" s="17"/>
      <c r="D251" s="5">
        <v>3</v>
      </c>
      <c r="E251" s="5">
        <v>4</v>
      </c>
      <c r="F251" s="5">
        <v>5</v>
      </c>
      <c r="G251" s="5">
        <v>6</v>
      </c>
    </row>
    <row r="252" spans="1:7" ht="39.950000000000003" customHeight="1">
      <c r="A252" s="5" t="s">
        <v>473</v>
      </c>
      <c r="B252" s="18" t="s">
        <v>474</v>
      </c>
      <c r="C252" s="18"/>
      <c r="D252" s="5" t="s">
        <v>77</v>
      </c>
      <c r="E252" s="9">
        <v>1</v>
      </c>
      <c r="F252" s="9">
        <v>290000</v>
      </c>
      <c r="G252" s="9">
        <v>290000</v>
      </c>
    </row>
    <row r="253" spans="1:7" ht="24.95" customHeight="1">
      <c r="A253" s="26" t="s">
        <v>449</v>
      </c>
      <c r="B253" s="26"/>
      <c r="C253" s="26"/>
      <c r="D253" s="26"/>
      <c r="E253" s="11">
        <f>SUBTOTAL(9,E252:E252)</f>
        <v>1</v>
      </c>
      <c r="F253" s="11" t="s">
        <v>408</v>
      </c>
      <c r="G253" s="11">
        <f>SUBTOTAL(9,G252:G252)</f>
        <v>290000</v>
      </c>
    </row>
    <row r="254" spans="1:7" ht="24.95" customHeight="1">
      <c r="A254" s="26" t="s">
        <v>453</v>
      </c>
      <c r="B254" s="26"/>
      <c r="C254" s="26"/>
      <c r="D254" s="26"/>
      <c r="E254" s="26"/>
      <c r="F254" s="26"/>
      <c r="G254" s="11">
        <f>SUBTOTAL(9,G252:G253)</f>
        <v>290000</v>
      </c>
    </row>
    <row r="255" spans="1:7" ht="24.95" customHeight="1"/>
    <row r="256" spans="1:7" ht="20.100000000000001" customHeight="1">
      <c r="A256" s="24" t="s">
        <v>363</v>
      </c>
      <c r="B256" s="24"/>
      <c r="C256" s="25" t="s">
        <v>214</v>
      </c>
      <c r="D256" s="25"/>
      <c r="E256" s="25"/>
      <c r="F256" s="25"/>
      <c r="G256" s="25"/>
    </row>
    <row r="257" spans="1:7" ht="20.100000000000001" customHeight="1">
      <c r="A257" s="24" t="s">
        <v>364</v>
      </c>
      <c r="B257" s="24"/>
      <c r="C257" s="25" t="s">
        <v>365</v>
      </c>
      <c r="D257" s="25"/>
      <c r="E257" s="25"/>
      <c r="F257" s="25"/>
      <c r="G257" s="25"/>
    </row>
    <row r="258" spans="1:7" ht="24.95" customHeight="1">
      <c r="A258" s="24" t="s">
        <v>366</v>
      </c>
      <c r="B258" s="24"/>
      <c r="C258" s="25" t="s">
        <v>344</v>
      </c>
      <c r="D258" s="25"/>
      <c r="E258" s="25"/>
      <c r="F258" s="25"/>
      <c r="G258" s="25"/>
    </row>
    <row r="259" spans="1:7" ht="15" customHeight="1"/>
    <row r="260" spans="1:7" ht="24.95" customHeight="1">
      <c r="A260" s="15" t="s">
        <v>442</v>
      </c>
      <c r="B260" s="15"/>
      <c r="C260" s="15"/>
      <c r="D260" s="15"/>
      <c r="E260" s="15"/>
      <c r="F260" s="15"/>
      <c r="G260" s="15"/>
    </row>
    <row r="261" spans="1:7" ht="15" customHeight="1"/>
    <row r="262" spans="1:7" ht="50.1" customHeight="1">
      <c r="A262" s="5" t="s">
        <v>278</v>
      </c>
      <c r="B262" s="17" t="s">
        <v>414</v>
      </c>
      <c r="C262" s="17"/>
      <c r="D262" s="5" t="s">
        <v>443</v>
      </c>
      <c r="E262" s="5" t="s">
        <v>444</v>
      </c>
      <c r="F262" s="5" t="s">
        <v>445</v>
      </c>
      <c r="G262" s="5" t="s">
        <v>446</v>
      </c>
    </row>
    <row r="263" spans="1:7" ht="15" customHeight="1">
      <c r="A263" s="5">
        <v>1</v>
      </c>
      <c r="B263" s="17">
        <v>2</v>
      </c>
      <c r="C263" s="17"/>
      <c r="D263" s="5">
        <v>3</v>
      </c>
      <c r="E263" s="5">
        <v>4</v>
      </c>
      <c r="F263" s="5">
        <v>5</v>
      </c>
      <c r="G263" s="5">
        <v>6</v>
      </c>
    </row>
    <row r="264" spans="1:7" ht="39.950000000000003" customHeight="1">
      <c r="A264" s="5" t="s">
        <v>475</v>
      </c>
      <c r="B264" s="18" t="s">
        <v>476</v>
      </c>
      <c r="C264" s="18"/>
      <c r="D264" s="5" t="s">
        <v>77</v>
      </c>
      <c r="E264" s="9">
        <v>1</v>
      </c>
      <c r="F264" s="9">
        <v>29742.99</v>
      </c>
      <c r="G264" s="9">
        <v>29742.99</v>
      </c>
    </row>
    <row r="265" spans="1:7" ht="24.95" customHeight="1">
      <c r="A265" s="26" t="s">
        <v>449</v>
      </c>
      <c r="B265" s="26"/>
      <c r="C265" s="26"/>
      <c r="D265" s="26"/>
      <c r="E265" s="11">
        <f>SUBTOTAL(9,E264:E264)</f>
        <v>1</v>
      </c>
      <c r="F265" s="11" t="s">
        <v>408</v>
      </c>
      <c r="G265" s="11">
        <f>SUBTOTAL(9,G264:G264)</f>
        <v>29742.99</v>
      </c>
    </row>
    <row r="266" spans="1:7" ht="39.950000000000003" customHeight="1">
      <c r="A266" s="5" t="s">
        <v>477</v>
      </c>
      <c r="B266" s="18" t="s">
        <v>478</v>
      </c>
      <c r="C266" s="18"/>
      <c r="D266" s="5" t="s">
        <v>77</v>
      </c>
      <c r="E266" s="9">
        <v>1</v>
      </c>
      <c r="F266" s="9">
        <v>255151.07</v>
      </c>
      <c r="G266" s="9">
        <v>255151.07</v>
      </c>
    </row>
    <row r="267" spans="1:7" ht="24.95" customHeight="1">
      <c r="A267" s="26" t="s">
        <v>449</v>
      </c>
      <c r="B267" s="26"/>
      <c r="C267" s="26"/>
      <c r="D267" s="26"/>
      <c r="E267" s="11">
        <f>SUBTOTAL(9,E266:E266)</f>
        <v>1</v>
      </c>
      <c r="F267" s="11" t="s">
        <v>408</v>
      </c>
      <c r="G267" s="11">
        <f>SUBTOTAL(9,G266:G266)</f>
        <v>255151.07</v>
      </c>
    </row>
    <row r="268" spans="1:7" ht="24.95" customHeight="1">
      <c r="A268" s="26" t="s">
        <v>453</v>
      </c>
      <c r="B268" s="26"/>
      <c r="C268" s="26"/>
      <c r="D268" s="26"/>
      <c r="E268" s="26"/>
      <c r="F268" s="26"/>
      <c r="G268" s="11">
        <f>SUBTOTAL(9,G264:G267)</f>
        <v>284894.06</v>
      </c>
    </row>
  </sheetData>
  <sheetProtection password="8793" sheet="1" objects="1" scenarios="1"/>
  <mergeCells count="268">
    <mergeCell ref="A267:D267"/>
    <mergeCell ref="A268:F268"/>
    <mergeCell ref="B262:C262"/>
    <mergeCell ref="B263:C263"/>
    <mergeCell ref="B264:C264"/>
    <mergeCell ref="A265:D265"/>
    <mergeCell ref="B266:C266"/>
    <mergeCell ref="A257:B257"/>
    <mergeCell ref="C257:G257"/>
    <mergeCell ref="A258:B258"/>
    <mergeCell ref="C258:G258"/>
    <mergeCell ref="A260:G260"/>
    <mergeCell ref="B252:C252"/>
    <mergeCell ref="A253:D253"/>
    <mergeCell ref="A254:F254"/>
    <mergeCell ref="A256:B256"/>
    <mergeCell ref="C256:G256"/>
    <mergeCell ref="A246:B246"/>
    <mergeCell ref="C246:G246"/>
    <mergeCell ref="A248:G248"/>
    <mergeCell ref="B250:C250"/>
    <mergeCell ref="B251:C251"/>
    <mergeCell ref="A242:F242"/>
    <mergeCell ref="A244:B244"/>
    <mergeCell ref="C244:G244"/>
    <mergeCell ref="A245:B245"/>
    <mergeCell ref="C245:G245"/>
    <mergeCell ref="A236:G236"/>
    <mergeCell ref="B238:C238"/>
    <mergeCell ref="B239:C239"/>
    <mergeCell ref="B240:C240"/>
    <mergeCell ref="A241:D241"/>
    <mergeCell ref="A232:B232"/>
    <mergeCell ref="C232:G232"/>
    <mergeCell ref="A233:B233"/>
    <mergeCell ref="C233:G233"/>
    <mergeCell ref="A234:B234"/>
    <mergeCell ref="C234:G234"/>
    <mergeCell ref="B226:C226"/>
    <mergeCell ref="B227:C227"/>
    <mergeCell ref="B228:C228"/>
    <mergeCell ref="A229:D229"/>
    <mergeCell ref="A230:F230"/>
    <mergeCell ref="A221:B221"/>
    <mergeCell ref="C221:G221"/>
    <mergeCell ref="A222:B222"/>
    <mergeCell ref="C222:G222"/>
    <mergeCell ref="A224:G224"/>
    <mergeCell ref="B216:C216"/>
    <mergeCell ref="A217:D217"/>
    <mergeCell ref="A218:F218"/>
    <mergeCell ref="A220:B220"/>
    <mergeCell ref="C220:G220"/>
    <mergeCell ref="A210:B210"/>
    <mergeCell ref="C210:G210"/>
    <mergeCell ref="A212:G212"/>
    <mergeCell ref="B214:C214"/>
    <mergeCell ref="B215:C215"/>
    <mergeCell ref="A206:F206"/>
    <mergeCell ref="A208:B208"/>
    <mergeCell ref="C208:G208"/>
    <mergeCell ref="A209:B209"/>
    <mergeCell ref="C209:G209"/>
    <mergeCell ref="A200:G200"/>
    <mergeCell ref="B202:C202"/>
    <mergeCell ref="B203:C203"/>
    <mergeCell ref="B204:C204"/>
    <mergeCell ref="A205:D205"/>
    <mergeCell ref="A196:B196"/>
    <mergeCell ref="C196:G196"/>
    <mergeCell ref="A197:B197"/>
    <mergeCell ref="C197:G197"/>
    <mergeCell ref="A198:B198"/>
    <mergeCell ref="C198:G198"/>
    <mergeCell ref="B190:C190"/>
    <mergeCell ref="A191:D191"/>
    <mergeCell ref="B192:C192"/>
    <mergeCell ref="A193:D193"/>
    <mergeCell ref="A194:F194"/>
    <mergeCell ref="A184:B184"/>
    <mergeCell ref="C184:G184"/>
    <mergeCell ref="A186:G186"/>
    <mergeCell ref="B188:C188"/>
    <mergeCell ref="B189:C189"/>
    <mergeCell ref="A180:F180"/>
    <mergeCell ref="A182:B182"/>
    <mergeCell ref="C182:G182"/>
    <mergeCell ref="A183:B183"/>
    <mergeCell ref="C183:G183"/>
    <mergeCell ref="A174:G174"/>
    <mergeCell ref="B176:C176"/>
    <mergeCell ref="B177:C177"/>
    <mergeCell ref="B178:C178"/>
    <mergeCell ref="A179:D179"/>
    <mergeCell ref="A170:B170"/>
    <mergeCell ref="C170:G170"/>
    <mergeCell ref="A171:B171"/>
    <mergeCell ref="C171:G171"/>
    <mergeCell ref="A172:B172"/>
    <mergeCell ref="C172:G172"/>
    <mergeCell ref="B164:C164"/>
    <mergeCell ref="B165:C165"/>
    <mergeCell ref="B166:C166"/>
    <mergeCell ref="A167:D167"/>
    <mergeCell ref="A168:F168"/>
    <mergeCell ref="A159:B159"/>
    <mergeCell ref="C159:G159"/>
    <mergeCell ref="A160:B160"/>
    <mergeCell ref="C160:G160"/>
    <mergeCell ref="A162:G162"/>
    <mergeCell ref="B154:C154"/>
    <mergeCell ref="A155:D155"/>
    <mergeCell ref="A156:F156"/>
    <mergeCell ref="A158:B158"/>
    <mergeCell ref="C158:G158"/>
    <mergeCell ref="A148:B148"/>
    <mergeCell ref="C148:G148"/>
    <mergeCell ref="A150:G150"/>
    <mergeCell ref="B152:C152"/>
    <mergeCell ref="B153:C153"/>
    <mergeCell ref="A144:F144"/>
    <mergeCell ref="A146:B146"/>
    <mergeCell ref="C146:G146"/>
    <mergeCell ref="A147:B147"/>
    <mergeCell ref="C147:G147"/>
    <mergeCell ref="A138:G138"/>
    <mergeCell ref="B140:C140"/>
    <mergeCell ref="B141:C141"/>
    <mergeCell ref="B142:C142"/>
    <mergeCell ref="A143:D143"/>
    <mergeCell ref="A134:B134"/>
    <mergeCell ref="C134:G134"/>
    <mergeCell ref="A135:B135"/>
    <mergeCell ref="C135:G135"/>
    <mergeCell ref="A136:B136"/>
    <mergeCell ref="C136:G136"/>
    <mergeCell ref="B128:C128"/>
    <mergeCell ref="B129:C129"/>
    <mergeCell ref="B130:C130"/>
    <mergeCell ref="A131:D131"/>
    <mergeCell ref="A132:F132"/>
    <mergeCell ref="A123:B123"/>
    <mergeCell ref="C123:G123"/>
    <mergeCell ref="A124:B124"/>
    <mergeCell ref="C124:G124"/>
    <mergeCell ref="A126:G126"/>
    <mergeCell ref="B118:C118"/>
    <mergeCell ref="A119:D119"/>
    <mergeCell ref="A120:F120"/>
    <mergeCell ref="A122:B122"/>
    <mergeCell ref="C122:G122"/>
    <mergeCell ref="A112:B112"/>
    <mergeCell ref="C112:G112"/>
    <mergeCell ref="A114:G114"/>
    <mergeCell ref="B116:C116"/>
    <mergeCell ref="B117:C117"/>
    <mergeCell ref="A107:D107"/>
    <mergeCell ref="A108:F108"/>
    <mergeCell ref="A110:B110"/>
    <mergeCell ref="C110:G110"/>
    <mergeCell ref="A111:B111"/>
    <mergeCell ref="C111:G111"/>
    <mergeCell ref="B102:C102"/>
    <mergeCell ref="B103:C103"/>
    <mergeCell ref="B104:C104"/>
    <mergeCell ref="A105:D105"/>
    <mergeCell ref="B106:C106"/>
    <mergeCell ref="A97:B97"/>
    <mergeCell ref="C97:G97"/>
    <mergeCell ref="A98:B98"/>
    <mergeCell ref="C98:G98"/>
    <mergeCell ref="A100:G100"/>
    <mergeCell ref="A91:D91"/>
    <mergeCell ref="B92:C92"/>
    <mergeCell ref="A93:D93"/>
    <mergeCell ref="A94:F94"/>
    <mergeCell ref="A96:B96"/>
    <mergeCell ref="C96:G96"/>
    <mergeCell ref="B86:C86"/>
    <mergeCell ref="B87:C87"/>
    <mergeCell ref="B88:C88"/>
    <mergeCell ref="A89:D89"/>
    <mergeCell ref="B90:C90"/>
    <mergeCell ref="A81:B81"/>
    <mergeCell ref="C81:G81"/>
    <mergeCell ref="A82:B82"/>
    <mergeCell ref="C82:G82"/>
    <mergeCell ref="A84:G84"/>
    <mergeCell ref="A75:D75"/>
    <mergeCell ref="B76:C76"/>
    <mergeCell ref="A77:D77"/>
    <mergeCell ref="A78:F78"/>
    <mergeCell ref="A80:B80"/>
    <mergeCell ref="C80:G80"/>
    <mergeCell ref="B70:C70"/>
    <mergeCell ref="B71:C71"/>
    <mergeCell ref="B72:C72"/>
    <mergeCell ref="A73:D73"/>
    <mergeCell ref="B74:C74"/>
    <mergeCell ref="A65:B65"/>
    <mergeCell ref="C65:G65"/>
    <mergeCell ref="A66:B66"/>
    <mergeCell ref="C66:G66"/>
    <mergeCell ref="A68:G68"/>
    <mergeCell ref="A59:D59"/>
    <mergeCell ref="B60:C60"/>
    <mergeCell ref="A61:D61"/>
    <mergeCell ref="A62:F62"/>
    <mergeCell ref="A64:B64"/>
    <mergeCell ref="C64:G64"/>
    <mergeCell ref="B54:C54"/>
    <mergeCell ref="A55:D55"/>
    <mergeCell ref="B56:C56"/>
    <mergeCell ref="A57:D57"/>
    <mergeCell ref="B58:C58"/>
    <mergeCell ref="A48:G48"/>
    <mergeCell ref="B50:C50"/>
    <mergeCell ref="B51:C51"/>
    <mergeCell ref="B52:C52"/>
    <mergeCell ref="A53:D53"/>
    <mergeCell ref="A44:B44"/>
    <mergeCell ref="C44:G44"/>
    <mergeCell ref="A45:B45"/>
    <mergeCell ref="C45:G45"/>
    <mergeCell ref="A46:B46"/>
    <mergeCell ref="C46:G46"/>
    <mergeCell ref="B38:C38"/>
    <mergeCell ref="A39:D39"/>
    <mergeCell ref="B40:C40"/>
    <mergeCell ref="A41:D41"/>
    <mergeCell ref="A42:F42"/>
    <mergeCell ref="A32:B32"/>
    <mergeCell ref="C32:G32"/>
    <mergeCell ref="A34:G34"/>
    <mergeCell ref="B36:C36"/>
    <mergeCell ref="B37:C37"/>
    <mergeCell ref="A28:F28"/>
    <mergeCell ref="A30:B30"/>
    <mergeCell ref="C30:G30"/>
    <mergeCell ref="A31:B31"/>
    <mergeCell ref="C31:G31"/>
    <mergeCell ref="A22:G22"/>
    <mergeCell ref="B24:C24"/>
    <mergeCell ref="B25:C25"/>
    <mergeCell ref="B26:C26"/>
    <mergeCell ref="A27:D27"/>
    <mergeCell ref="A18:B18"/>
    <mergeCell ref="C18:G18"/>
    <mergeCell ref="A19:B19"/>
    <mergeCell ref="C19:G19"/>
    <mergeCell ref="A20:B20"/>
    <mergeCell ref="C20:G20"/>
    <mergeCell ref="B12:C12"/>
    <mergeCell ref="A13:D13"/>
    <mergeCell ref="B14:C14"/>
    <mergeCell ref="A15:D15"/>
    <mergeCell ref="A16:F16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&amp;K00-00920642.RBS.19318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opLeftCell="A73" workbookViewId="0"/>
  </sheetViews>
  <sheetFormatPr defaultRowHeight="10.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/>
    <row r="2" spans="1:13" ht="24.95" customHeight="1">
      <c r="A2" s="15" t="s">
        <v>481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 customHeight="1"/>
    <row r="4" spans="1:13" ht="24.95" customHeight="1">
      <c r="A4" s="15" t="s">
        <v>482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ht="24.95" customHeight="1"/>
    <row r="6" spans="1:13" ht="50.1" customHeight="1">
      <c r="A6" s="17" t="s">
        <v>278</v>
      </c>
      <c r="B6" s="17" t="s">
        <v>43</v>
      </c>
      <c r="C6" s="17" t="s">
        <v>483</v>
      </c>
      <c r="D6" s="17" t="s">
        <v>484</v>
      </c>
      <c r="E6" s="17"/>
      <c r="F6" s="17"/>
      <c r="G6" s="17" t="s">
        <v>485</v>
      </c>
      <c r="H6" s="17"/>
      <c r="I6" s="17"/>
      <c r="J6" s="17" t="s">
        <v>486</v>
      </c>
      <c r="K6" s="17"/>
      <c r="L6" s="17"/>
    </row>
    <row r="7" spans="1:13" ht="50.1" customHeight="1">
      <c r="A7" s="17"/>
      <c r="B7" s="17"/>
      <c r="C7" s="17"/>
      <c r="D7" s="5" t="s">
        <v>487</v>
      </c>
      <c r="E7" s="5" t="s">
        <v>488</v>
      </c>
      <c r="F7" s="5" t="s">
        <v>489</v>
      </c>
      <c r="G7" s="5" t="s">
        <v>487</v>
      </c>
      <c r="H7" s="5" t="s">
        <v>488</v>
      </c>
      <c r="I7" s="5" t="s">
        <v>490</v>
      </c>
      <c r="J7" s="5" t="s">
        <v>487</v>
      </c>
      <c r="K7" s="5" t="s">
        <v>488</v>
      </c>
      <c r="L7" s="5" t="s">
        <v>491</v>
      </c>
    </row>
    <row r="8" spans="1:13" ht="24.95" customHeight="1">
      <c r="A8" s="5" t="s">
        <v>283</v>
      </c>
      <c r="B8" s="5" t="s">
        <v>378</v>
      </c>
      <c r="C8" s="5" t="s">
        <v>379</v>
      </c>
      <c r="D8" s="5" t="s">
        <v>380</v>
      </c>
      <c r="E8" s="5" t="s">
        <v>381</v>
      </c>
      <c r="F8" s="5" t="s">
        <v>382</v>
      </c>
      <c r="G8" s="5" t="s">
        <v>383</v>
      </c>
      <c r="H8" s="5" t="s">
        <v>384</v>
      </c>
      <c r="I8" s="5" t="s">
        <v>385</v>
      </c>
      <c r="J8" s="5" t="s">
        <v>386</v>
      </c>
      <c r="K8" s="5" t="s">
        <v>397</v>
      </c>
      <c r="L8" s="5" t="s">
        <v>399</v>
      </c>
    </row>
    <row r="9" spans="1:13">
      <c r="A9" s="5" t="s">
        <v>77</v>
      </c>
      <c r="B9" s="5" t="s">
        <v>77</v>
      </c>
      <c r="C9" s="5" t="s">
        <v>77</v>
      </c>
      <c r="D9" s="5" t="s">
        <v>77</v>
      </c>
      <c r="E9" s="5" t="s">
        <v>77</v>
      </c>
      <c r="F9" s="5" t="s">
        <v>77</v>
      </c>
      <c r="G9" s="5" t="s">
        <v>77</v>
      </c>
      <c r="H9" s="5" t="s">
        <v>77</v>
      </c>
      <c r="I9" s="5" t="s">
        <v>77</v>
      </c>
      <c r="J9" s="5" t="s">
        <v>77</v>
      </c>
      <c r="K9" s="5" t="s">
        <v>77</v>
      </c>
      <c r="L9" s="5" t="s">
        <v>77</v>
      </c>
    </row>
    <row r="10" spans="1:13" ht="15" customHeight="1"/>
    <row r="11" spans="1:13" ht="24.95" customHeight="1">
      <c r="A11" s="15" t="s">
        <v>492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5" customHeight="1"/>
    <row r="13" spans="1:13" ht="24.95" customHeight="1">
      <c r="A13" s="15" t="s">
        <v>493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3" ht="24.95" customHeight="1"/>
    <row r="15" spans="1:13" ht="50.1" customHeight="1">
      <c r="A15" s="17" t="s">
        <v>278</v>
      </c>
      <c r="B15" s="17" t="s">
        <v>43</v>
      </c>
      <c r="C15" s="17" t="s">
        <v>483</v>
      </c>
      <c r="D15" s="17" t="s">
        <v>484</v>
      </c>
      <c r="E15" s="17"/>
      <c r="F15" s="17"/>
      <c r="G15" s="17" t="s">
        <v>485</v>
      </c>
      <c r="H15" s="17"/>
      <c r="I15" s="17"/>
      <c r="J15" s="17" t="s">
        <v>486</v>
      </c>
      <c r="K15" s="17"/>
      <c r="L15" s="17"/>
    </row>
    <row r="16" spans="1:13" ht="50.1" customHeight="1">
      <c r="A16" s="17"/>
      <c r="B16" s="17"/>
      <c r="C16" s="17"/>
      <c r="D16" s="5" t="s">
        <v>487</v>
      </c>
      <c r="E16" s="5" t="s">
        <v>488</v>
      </c>
      <c r="F16" s="5" t="s">
        <v>489</v>
      </c>
      <c r="G16" s="5" t="s">
        <v>487</v>
      </c>
      <c r="H16" s="5" t="s">
        <v>488</v>
      </c>
      <c r="I16" s="5" t="s">
        <v>490</v>
      </c>
      <c r="J16" s="5" t="s">
        <v>487</v>
      </c>
      <c r="K16" s="5" t="s">
        <v>488</v>
      </c>
      <c r="L16" s="5" t="s">
        <v>491</v>
      </c>
    </row>
    <row r="17" spans="1:12" ht="24.95" customHeight="1">
      <c r="A17" s="5" t="s">
        <v>283</v>
      </c>
      <c r="B17" s="5" t="s">
        <v>378</v>
      </c>
      <c r="C17" s="5" t="s">
        <v>379</v>
      </c>
      <c r="D17" s="5" t="s">
        <v>380</v>
      </c>
      <c r="E17" s="5" t="s">
        <v>381</v>
      </c>
      <c r="F17" s="5" t="s">
        <v>382</v>
      </c>
      <c r="G17" s="5" t="s">
        <v>383</v>
      </c>
      <c r="H17" s="5" t="s">
        <v>384</v>
      </c>
      <c r="I17" s="5" t="s">
        <v>385</v>
      </c>
      <c r="J17" s="5" t="s">
        <v>386</v>
      </c>
      <c r="K17" s="5" t="s">
        <v>397</v>
      </c>
      <c r="L17" s="5" t="s">
        <v>399</v>
      </c>
    </row>
    <row r="18" spans="1:12">
      <c r="A18" s="5" t="s">
        <v>77</v>
      </c>
      <c r="B18" s="5" t="s">
        <v>77</v>
      </c>
      <c r="C18" s="5" t="s">
        <v>77</v>
      </c>
      <c r="D18" s="5" t="s">
        <v>77</v>
      </c>
      <c r="E18" s="5" t="s">
        <v>77</v>
      </c>
      <c r="F18" s="5" t="s">
        <v>77</v>
      </c>
      <c r="G18" s="5" t="s">
        <v>77</v>
      </c>
      <c r="H18" s="5" t="s">
        <v>77</v>
      </c>
      <c r="I18" s="5" t="s">
        <v>77</v>
      </c>
      <c r="J18" s="5" t="s">
        <v>77</v>
      </c>
      <c r="K18" s="5" t="s">
        <v>77</v>
      </c>
      <c r="L18" s="5" t="s">
        <v>77</v>
      </c>
    </row>
    <row r="19" spans="1:12" ht="15" customHeight="1"/>
    <row r="20" spans="1:12" ht="24.95" customHeight="1">
      <c r="A20" s="15" t="s">
        <v>494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24.95" customHeight="1"/>
    <row r="22" spans="1:12" ht="50.1" customHeight="1">
      <c r="A22" s="17" t="s">
        <v>278</v>
      </c>
      <c r="B22" s="17" t="s">
        <v>43</v>
      </c>
      <c r="C22" s="17" t="s">
        <v>483</v>
      </c>
      <c r="D22" s="17" t="s">
        <v>484</v>
      </c>
      <c r="E22" s="17"/>
      <c r="F22" s="17"/>
      <c r="G22" s="17" t="s">
        <v>485</v>
      </c>
      <c r="H22" s="17"/>
      <c r="I22" s="17"/>
      <c r="J22" s="17" t="s">
        <v>486</v>
      </c>
      <c r="K22" s="17"/>
      <c r="L22" s="17"/>
    </row>
    <row r="23" spans="1:12" ht="50.1" customHeight="1">
      <c r="A23" s="17"/>
      <c r="B23" s="17"/>
      <c r="C23" s="17"/>
      <c r="D23" s="5" t="s">
        <v>487</v>
      </c>
      <c r="E23" s="5" t="s">
        <v>488</v>
      </c>
      <c r="F23" s="5" t="s">
        <v>489</v>
      </c>
      <c r="G23" s="5" t="s">
        <v>487</v>
      </c>
      <c r="H23" s="5" t="s">
        <v>488</v>
      </c>
      <c r="I23" s="5" t="s">
        <v>490</v>
      </c>
      <c r="J23" s="5" t="s">
        <v>487</v>
      </c>
      <c r="K23" s="5" t="s">
        <v>488</v>
      </c>
      <c r="L23" s="5" t="s">
        <v>491</v>
      </c>
    </row>
    <row r="24" spans="1:12" ht="24.95" customHeight="1">
      <c r="A24" s="5" t="s">
        <v>283</v>
      </c>
      <c r="B24" s="5" t="s">
        <v>378</v>
      </c>
      <c r="C24" s="5" t="s">
        <v>379</v>
      </c>
      <c r="D24" s="5" t="s">
        <v>380</v>
      </c>
      <c r="E24" s="5" t="s">
        <v>381</v>
      </c>
      <c r="F24" s="5" t="s">
        <v>382</v>
      </c>
      <c r="G24" s="5" t="s">
        <v>383</v>
      </c>
      <c r="H24" s="5" t="s">
        <v>384</v>
      </c>
      <c r="I24" s="5" t="s">
        <v>385</v>
      </c>
      <c r="J24" s="5" t="s">
        <v>386</v>
      </c>
      <c r="K24" s="5" t="s">
        <v>397</v>
      </c>
      <c r="L24" s="5" t="s">
        <v>399</v>
      </c>
    </row>
    <row r="25" spans="1:12" ht="24.95" customHeight="1">
      <c r="A25" s="5" t="s">
        <v>283</v>
      </c>
      <c r="B25" s="5" t="s">
        <v>81</v>
      </c>
      <c r="C25" s="6" t="s">
        <v>495</v>
      </c>
      <c r="D25" s="9">
        <v>1</v>
      </c>
      <c r="E25" s="9">
        <v>2427710</v>
      </c>
      <c r="F25" s="9">
        <v>2427710</v>
      </c>
      <c r="G25" s="9">
        <v>1</v>
      </c>
      <c r="H25" s="9">
        <v>2293700</v>
      </c>
      <c r="I25" s="9">
        <v>2293700</v>
      </c>
      <c r="J25" s="9">
        <v>1</v>
      </c>
      <c r="K25" s="9">
        <v>2236500</v>
      </c>
      <c r="L25" s="9">
        <v>2236500</v>
      </c>
    </row>
    <row r="26" spans="1:12" ht="24.95" customHeight="1">
      <c r="A26" s="5" t="s">
        <v>378</v>
      </c>
      <c r="B26" s="5" t="s">
        <v>81</v>
      </c>
      <c r="C26" s="6" t="s">
        <v>496</v>
      </c>
      <c r="D26" s="9">
        <v>1</v>
      </c>
      <c r="E26" s="9">
        <v>2939600</v>
      </c>
      <c r="F26" s="9">
        <v>2939600</v>
      </c>
      <c r="G26" s="9">
        <v>1</v>
      </c>
      <c r="H26" s="9">
        <v>3057500</v>
      </c>
      <c r="I26" s="9">
        <v>3057500</v>
      </c>
      <c r="J26" s="9">
        <v>1</v>
      </c>
      <c r="K26" s="9">
        <v>3226500</v>
      </c>
      <c r="L26" s="9">
        <v>3226500</v>
      </c>
    </row>
    <row r="27" spans="1:12" ht="24.95" customHeight="1">
      <c r="A27" s="5" t="s">
        <v>379</v>
      </c>
      <c r="B27" s="5" t="s">
        <v>81</v>
      </c>
      <c r="C27" s="6" t="s">
        <v>497</v>
      </c>
      <c r="D27" s="9">
        <v>1</v>
      </c>
      <c r="E27" s="9">
        <v>550000</v>
      </c>
      <c r="F27" s="9">
        <v>550000</v>
      </c>
      <c r="G27" s="9">
        <v>1</v>
      </c>
      <c r="H27" s="9">
        <v>550000</v>
      </c>
      <c r="I27" s="9">
        <v>550000</v>
      </c>
      <c r="J27" s="9">
        <v>1</v>
      </c>
      <c r="K27" s="9">
        <v>550000</v>
      </c>
      <c r="L27" s="9">
        <v>550000</v>
      </c>
    </row>
    <row r="28" spans="1:12" ht="24.95" customHeight="1">
      <c r="A28" s="27" t="s">
        <v>407</v>
      </c>
      <c r="B28" s="27"/>
      <c r="C28" s="27"/>
      <c r="D28" s="10" t="s">
        <v>77</v>
      </c>
      <c r="E28" s="10" t="s">
        <v>77</v>
      </c>
      <c r="F28" s="10">
        <f>SUM(F25:F27)</f>
        <v>5917310</v>
      </c>
      <c r="G28" s="10" t="s">
        <v>77</v>
      </c>
      <c r="H28" s="10" t="s">
        <v>77</v>
      </c>
      <c r="I28" s="10">
        <f>SUM(I25:I27)</f>
        <v>5901200</v>
      </c>
      <c r="J28" s="10" t="s">
        <v>77</v>
      </c>
      <c r="K28" s="10" t="s">
        <v>77</v>
      </c>
      <c r="L28" s="10">
        <f>SUM(L25:L27)</f>
        <v>6013000</v>
      </c>
    </row>
    <row r="29" spans="1:12" ht="15" customHeight="1"/>
    <row r="30" spans="1:12" ht="24.95" customHeight="1">
      <c r="A30" s="15" t="s">
        <v>498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24.95" customHeight="1"/>
    <row r="32" spans="1:12" ht="50.1" customHeight="1">
      <c r="A32" s="17" t="s">
        <v>278</v>
      </c>
      <c r="B32" s="17" t="s">
        <v>43</v>
      </c>
      <c r="C32" s="17" t="s">
        <v>483</v>
      </c>
      <c r="D32" s="17" t="s">
        <v>484</v>
      </c>
      <c r="E32" s="17"/>
      <c r="F32" s="17"/>
      <c r="G32" s="17" t="s">
        <v>485</v>
      </c>
      <c r="H32" s="17"/>
      <c r="I32" s="17"/>
      <c r="J32" s="17" t="s">
        <v>486</v>
      </c>
      <c r="K32" s="17"/>
      <c r="L32" s="17"/>
    </row>
    <row r="33" spans="1:13" ht="50.1" customHeight="1">
      <c r="A33" s="17"/>
      <c r="B33" s="17"/>
      <c r="C33" s="17"/>
      <c r="D33" s="5" t="s">
        <v>487</v>
      </c>
      <c r="E33" s="5" t="s">
        <v>488</v>
      </c>
      <c r="F33" s="5" t="s">
        <v>489</v>
      </c>
      <c r="G33" s="5" t="s">
        <v>487</v>
      </c>
      <c r="H33" s="5" t="s">
        <v>488</v>
      </c>
      <c r="I33" s="5" t="s">
        <v>490</v>
      </c>
      <c r="J33" s="5" t="s">
        <v>487</v>
      </c>
      <c r="K33" s="5" t="s">
        <v>488</v>
      </c>
      <c r="L33" s="5" t="s">
        <v>491</v>
      </c>
    </row>
    <row r="34" spans="1:13" ht="24.95" customHeight="1">
      <c r="A34" s="5" t="s">
        <v>283</v>
      </c>
      <c r="B34" s="5" t="s">
        <v>378</v>
      </c>
      <c r="C34" s="5" t="s">
        <v>379</v>
      </c>
      <c r="D34" s="5" t="s">
        <v>380</v>
      </c>
      <c r="E34" s="5" t="s">
        <v>381</v>
      </c>
      <c r="F34" s="5" t="s">
        <v>382</v>
      </c>
      <c r="G34" s="5" t="s">
        <v>383</v>
      </c>
      <c r="H34" s="5" t="s">
        <v>384</v>
      </c>
      <c r="I34" s="5" t="s">
        <v>385</v>
      </c>
      <c r="J34" s="5" t="s">
        <v>386</v>
      </c>
      <c r="K34" s="5" t="s">
        <v>397</v>
      </c>
      <c r="L34" s="5" t="s">
        <v>399</v>
      </c>
    </row>
    <row r="35" spans="1:13">
      <c r="A35" s="5" t="s">
        <v>77</v>
      </c>
      <c r="B35" s="5" t="s">
        <v>77</v>
      </c>
      <c r="C35" s="5" t="s">
        <v>77</v>
      </c>
      <c r="D35" s="5" t="s">
        <v>77</v>
      </c>
      <c r="E35" s="5" t="s">
        <v>77</v>
      </c>
      <c r="F35" s="5" t="s">
        <v>77</v>
      </c>
      <c r="G35" s="5" t="s">
        <v>77</v>
      </c>
      <c r="H35" s="5" t="s">
        <v>77</v>
      </c>
      <c r="I35" s="5" t="s">
        <v>77</v>
      </c>
      <c r="J35" s="5" t="s">
        <v>77</v>
      </c>
      <c r="K35" s="5" t="s">
        <v>77</v>
      </c>
      <c r="L35" s="5" t="s">
        <v>77</v>
      </c>
    </row>
    <row r="36" spans="1:13" ht="15" customHeight="1"/>
    <row r="37" spans="1:13" ht="24.95" customHeight="1">
      <c r="A37" s="15" t="s">
        <v>499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5" customHeight="1"/>
    <row r="39" spans="1:13" ht="24.95" customHeight="1">
      <c r="A39" s="15" t="s">
        <v>500</v>
      </c>
      <c r="B39" s="15"/>
      <c r="C39" s="15"/>
      <c r="D39" s="15"/>
      <c r="E39" s="15"/>
      <c r="F39" s="15"/>
    </row>
    <row r="40" spans="1:13" ht="24.95" customHeight="1"/>
    <row r="41" spans="1:13" ht="50.1" customHeight="1">
      <c r="A41" s="17" t="s">
        <v>278</v>
      </c>
      <c r="B41" s="17" t="s">
        <v>43</v>
      </c>
      <c r="C41" s="17" t="s">
        <v>483</v>
      </c>
      <c r="D41" s="5" t="s">
        <v>484</v>
      </c>
      <c r="E41" s="5" t="s">
        <v>485</v>
      </c>
      <c r="F41" s="5" t="s">
        <v>486</v>
      </c>
    </row>
    <row r="42" spans="1:13" ht="50.1" customHeight="1">
      <c r="A42" s="17"/>
      <c r="B42" s="17"/>
      <c r="C42" s="17"/>
      <c r="D42" s="5" t="s">
        <v>501</v>
      </c>
      <c r="E42" s="5" t="s">
        <v>501</v>
      </c>
      <c r="F42" s="5" t="s">
        <v>501</v>
      </c>
    </row>
    <row r="43" spans="1:13" ht="24.95" customHeight="1">
      <c r="A43" s="5" t="s">
        <v>283</v>
      </c>
      <c r="B43" s="5" t="s">
        <v>378</v>
      </c>
      <c r="C43" s="5" t="s">
        <v>379</v>
      </c>
      <c r="D43" s="5" t="s">
        <v>380</v>
      </c>
      <c r="E43" s="5" t="s">
        <v>381</v>
      </c>
      <c r="F43" s="5" t="s">
        <v>382</v>
      </c>
    </row>
    <row r="44" spans="1:13">
      <c r="A44" s="5" t="s">
        <v>77</v>
      </c>
      <c r="B44" s="5" t="s">
        <v>77</v>
      </c>
      <c r="C44" s="5" t="s">
        <v>77</v>
      </c>
      <c r="D44" s="5" t="s">
        <v>77</v>
      </c>
      <c r="E44" s="5" t="s">
        <v>77</v>
      </c>
      <c r="F44" s="5" t="s">
        <v>77</v>
      </c>
    </row>
    <row r="45" spans="1:13" ht="15" customHeight="1"/>
    <row r="46" spans="1:13" ht="24.95" customHeight="1">
      <c r="A46" s="15" t="s">
        <v>502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5" customHeight="1"/>
    <row r="48" spans="1:13" ht="24.95" customHeight="1">
      <c r="A48" s="15" t="s">
        <v>503</v>
      </c>
      <c r="B48" s="15"/>
      <c r="C48" s="15"/>
      <c r="D48" s="15"/>
      <c r="E48" s="15"/>
      <c r="F48" s="15"/>
    </row>
    <row r="49" spans="1:13" ht="24.95" customHeight="1"/>
    <row r="50" spans="1:13" ht="50.1" customHeight="1">
      <c r="A50" s="17" t="s">
        <v>278</v>
      </c>
      <c r="B50" s="17" t="s">
        <v>43</v>
      </c>
      <c r="C50" s="17" t="s">
        <v>483</v>
      </c>
      <c r="D50" s="5" t="s">
        <v>484</v>
      </c>
      <c r="E50" s="5" t="s">
        <v>485</v>
      </c>
      <c r="F50" s="5" t="s">
        <v>486</v>
      </c>
    </row>
    <row r="51" spans="1:13" ht="50.1" customHeight="1">
      <c r="A51" s="17"/>
      <c r="B51" s="17"/>
      <c r="C51" s="17"/>
      <c r="D51" s="5" t="s">
        <v>501</v>
      </c>
      <c r="E51" s="5" t="s">
        <v>501</v>
      </c>
      <c r="F51" s="5" t="s">
        <v>501</v>
      </c>
    </row>
    <row r="52" spans="1:13" ht="24.95" customHeight="1">
      <c r="A52" s="5" t="s">
        <v>283</v>
      </c>
      <c r="B52" s="5" t="s">
        <v>378</v>
      </c>
      <c r="C52" s="5" t="s">
        <v>379</v>
      </c>
      <c r="D52" s="5" t="s">
        <v>380</v>
      </c>
      <c r="E52" s="5" t="s">
        <v>381</v>
      </c>
      <c r="F52" s="5" t="s">
        <v>382</v>
      </c>
    </row>
    <row r="53" spans="1:13">
      <c r="A53" s="5" t="s">
        <v>77</v>
      </c>
      <c r="B53" s="5" t="s">
        <v>77</v>
      </c>
      <c r="C53" s="5" t="s">
        <v>77</v>
      </c>
      <c r="D53" s="5" t="s">
        <v>77</v>
      </c>
      <c r="E53" s="5" t="s">
        <v>77</v>
      </c>
      <c r="F53" s="5" t="s">
        <v>77</v>
      </c>
    </row>
    <row r="54" spans="1:13" ht="15" customHeight="1"/>
    <row r="55" spans="1:13" ht="24.95" customHeight="1">
      <c r="A55" s="15" t="s">
        <v>504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5" customHeight="1"/>
    <row r="57" spans="1:13" ht="24.95" customHeight="1">
      <c r="A57" s="15" t="s">
        <v>505</v>
      </c>
      <c r="B57" s="15"/>
      <c r="C57" s="15"/>
      <c r="D57" s="15"/>
      <c r="E57" s="15"/>
      <c r="F57" s="15"/>
    </row>
    <row r="58" spans="1:13" ht="24.95" customHeight="1"/>
    <row r="59" spans="1:13" ht="50.1" customHeight="1">
      <c r="A59" s="17" t="s">
        <v>278</v>
      </c>
      <c r="B59" s="17" t="s">
        <v>43</v>
      </c>
      <c r="C59" s="17" t="s">
        <v>483</v>
      </c>
      <c r="D59" s="5" t="s">
        <v>484</v>
      </c>
      <c r="E59" s="5" t="s">
        <v>485</v>
      </c>
      <c r="F59" s="5" t="s">
        <v>486</v>
      </c>
    </row>
    <row r="60" spans="1:13" ht="50.1" customHeight="1">
      <c r="A60" s="17"/>
      <c r="B60" s="17"/>
      <c r="C60" s="17"/>
      <c r="D60" s="5" t="s">
        <v>501</v>
      </c>
      <c r="E60" s="5" t="s">
        <v>501</v>
      </c>
      <c r="F60" s="5" t="s">
        <v>501</v>
      </c>
    </row>
    <row r="61" spans="1:13" ht="24.95" customHeight="1">
      <c r="A61" s="5" t="s">
        <v>283</v>
      </c>
      <c r="B61" s="5" t="s">
        <v>378</v>
      </c>
      <c r="C61" s="5" t="s">
        <v>379</v>
      </c>
      <c r="D61" s="5" t="s">
        <v>380</v>
      </c>
      <c r="E61" s="5" t="s">
        <v>381</v>
      </c>
      <c r="F61" s="5" t="s">
        <v>382</v>
      </c>
    </row>
    <row r="62" spans="1:13" ht="24.95" customHeight="1">
      <c r="A62" s="5" t="s">
        <v>283</v>
      </c>
      <c r="B62" s="5" t="s">
        <v>114</v>
      </c>
      <c r="C62" s="6" t="s">
        <v>506</v>
      </c>
      <c r="D62" s="9">
        <v>287.5</v>
      </c>
      <c r="E62" s="9">
        <v>0</v>
      </c>
      <c r="F62" s="9">
        <v>0</v>
      </c>
    </row>
    <row r="63" spans="1:13" ht="24.95" customHeight="1">
      <c r="A63" s="7" t="s">
        <v>407</v>
      </c>
      <c r="B63" s="10">
        <f>SUM(B62:B62)</f>
        <v>0</v>
      </c>
      <c r="C63" s="10">
        <f>SUM(C62:C62)</f>
        <v>0</v>
      </c>
      <c r="D63" s="10">
        <f>SUM(D62:D62)</f>
        <v>287.5</v>
      </c>
    </row>
    <row r="64" spans="1:13" ht="15" customHeight="1"/>
    <row r="65" spans="1:12" ht="24.95" customHeight="1">
      <c r="A65" s="15" t="s">
        <v>507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24.95" customHeight="1"/>
    <row r="67" spans="1:12" ht="50.1" customHeight="1">
      <c r="A67" s="17" t="s">
        <v>278</v>
      </c>
      <c r="B67" s="17" t="s">
        <v>43</v>
      </c>
      <c r="C67" s="17" t="s">
        <v>483</v>
      </c>
      <c r="D67" s="17" t="s">
        <v>484</v>
      </c>
      <c r="E67" s="17"/>
      <c r="F67" s="17"/>
      <c r="G67" s="17" t="s">
        <v>485</v>
      </c>
      <c r="H67" s="17"/>
      <c r="I67" s="17"/>
      <c r="J67" s="17" t="s">
        <v>486</v>
      </c>
      <c r="K67" s="17"/>
      <c r="L67" s="17"/>
    </row>
    <row r="68" spans="1:12" ht="50.1" customHeight="1">
      <c r="A68" s="17"/>
      <c r="B68" s="17"/>
      <c r="C68" s="17"/>
      <c r="D68" s="5" t="s">
        <v>508</v>
      </c>
      <c r="E68" s="5" t="s">
        <v>509</v>
      </c>
      <c r="F68" s="5" t="s">
        <v>510</v>
      </c>
      <c r="G68" s="5" t="s">
        <v>508</v>
      </c>
      <c r="H68" s="5" t="s">
        <v>509</v>
      </c>
      <c r="I68" s="5" t="s">
        <v>511</v>
      </c>
      <c r="J68" s="5" t="s">
        <v>508</v>
      </c>
      <c r="K68" s="5" t="s">
        <v>509</v>
      </c>
      <c r="L68" s="5" t="s">
        <v>512</v>
      </c>
    </row>
    <row r="69" spans="1:12" ht="24.95" customHeight="1">
      <c r="A69" s="5" t="s">
        <v>283</v>
      </c>
      <c r="B69" s="5" t="s">
        <v>378</v>
      </c>
      <c r="C69" s="5" t="s">
        <v>379</v>
      </c>
      <c r="D69" s="5" t="s">
        <v>380</v>
      </c>
      <c r="E69" s="5" t="s">
        <v>381</v>
      </c>
      <c r="F69" s="5" t="s">
        <v>382</v>
      </c>
      <c r="G69" s="5" t="s">
        <v>383</v>
      </c>
      <c r="H69" s="5" t="s">
        <v>384</v>
      </c>
      <c r="I69" s="5" t="s">
        <v>385</v>
      </c>
      <c r="J69" s="5" t="s">
        <v>386</v>
      </c>
      <c r="K69" s="5" t="s">
        <v>397</v>
      </c>
      <c r="L69" s="5" t="s">
        <v>399</v>
      </c>
    </row>
    <row r="70" spans="1:12">
      <c r="A70" s="5" t="s">
        <v>77</v>
      </c>
      <c r="B70" s="5" t="s">
        <v>77</v>
      </c>
      <c r="C70" s="5" t="s">
        <v>77</v>
      </c>
      <c r="D70" s="5" t="s">
        <v>77</v>
      </c>
      <c r="E70" s="5" t="s">
        <v>77</v>
      </c>
      <c r="F70" s="5" t="s">
        <v>77</v>
      </c>
      <c r="G70" s="5" t="s">
        <v>77</v>
      </c>
      <c r="H70" s="5" t="s">
        <v>77</v>
      </c>
      <c r="I70" s="5" t="s">
        <v>77</v>
      </c>
      <c r="J70" s="5" t="s">
        <v>77</v>
      </c>
      <c r="K70" s="5" t="s">
        <v>77</v>
      </c>
      <c r="L70" s="5" t="s">
        <v>77</v>
      </c>
    </row>
  </sheetData>
  <sheetProtection password="8793" sheet="1" objects="1" scenarios="1"/>
  <mergeCells count="53">
    <mergeCell ref="A65:L65"/>
    <mergeCell ref="A67:A68"/>
    <mergeCell ref="B67:B68"/>
    <mergeCell ref="C67:C68"/>
    <mergeCell ref="D67:F67"/>
    <mergeCell ref="G67:I67"/>
    <mergeCell ref="J67:L67"/>
    <mergeCell ref="A55:M55"/>
    <mergeCell ref="A57:F57"/>
    <mergeCell ref="A59:A60"/>
    <mergeCell ref="B59:B60"/>
    <mergeCell ref="C59:C60"/>
    <mergeCell ref="A46:M46"/>
    <mergeCell ref="A48:F48"/>
    <mergeCell ref="A50:A51"/>
    <mergeCell ref="B50:B51"/>
    <mergeCell ref="C50:C51"/>
    <mergeCell ref="A37:M37"/>
    <mergeCell ref="A39:F39"/>
    <mergeCell ref="A41:A42"/>
    <mergeCell ref="B41:B42"/>
    <mergeCell ref="C41:C42"/>
    <mergeCell ref="A28:C28"/>
    <mergeCell ref="A30:L30"/>
    <mergeCell ref="A32:A33"/>
    <mergeCell ref="B32:B33"/>
    <mergeCell ref="C32:C33"/>
    <mergeCell ref="D32:F32"/>
    <mergeCell ref="G32:I32"/>
    <mergeCell ref="J32:L32"/>
    <mergeCell ref="A20:L20"/>
    <mergeCell ref="A22:A23"/>
    <mergeCell ref="B22:B23"/>
    <mergeCell ref="C22:C23"/>
    <mergeCell ref="D22:F22"/>
    <mergeCell ref="G22:I22"/>
    <mergeCell ref="J22:L22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&amp;K00-00920642.RBS.19318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ПФХД</vt:lpstr>
      <vt:lpstr>Раздел 1</vt:lpstr>
      <vt:lpstr>Раздел 2</vt:lpstr>
      <vt:lpstr>Обоснования - 1.1</vt:lpstr>
      <vt:lpstr>Обоснования - 1.2-5</vt:lpstr>
      <vt:lpstr>Обоснования (242,244)</vt:lpstr>
      <vt:lpstr>Обоснования доходов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</dc:creator>
  <cp:lastModifiedBy>Сад</cp:lastModifiedBy>
  <dcterms:created xsi:type="dcterms:W3CDTF">2020-02-18T08:25:28Z</dcterms:created>
  <dcterms:modified xsi:type="dcterms:W3CDTF">2020-02-18T08:25:28Z</dcterms:modified>
</cp:coreProperties>
</file>